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.xml" ContentType="application/vnd.ms-excel.controlproperties+xml"/>
  <Override PartName="/xl/drawings/drawing7.xml" ContentType="application/vnd.openxmlformats-officedocument.drawing+xml"/>
  <Override PartName="/xl/ctrlProps/ctrlProp3.xml" ContentType="application/vnd.ms-excel.controlproperties+xml"/>
  <Override PartName="/xl/drawings/drawing8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37F6C2F9-E438-455E-BC32-48362572E28C}" xr6:coauthVersionLast="36" xr6:coauthVersionMax="36" xr10:uidLastSave="{00000000-0000-0000-0000-000000000000}"/>
  <workbookProtection workbookAlgorithmName="SHA-512" workbookHashValue="NVFNEZnm83q/FyZLA4+29jjCI2JmH7GWuVvI+mqJ0qhm9IAjCXUnudEn3Zcyp7ChvSxl+S/zDjNptE7hnJBkCQ==" workbookSaltValue="VtcjgSTfHucSFiLlum0LZg==" workbookSpinCount="100000" lockStructure="1"/>
  <bookViews>
    <workbookView xWindow="32760" yWindow="15" windowWidth="9570" windowHeight="11760" tabRatio="923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Neustrelitz" sheetId="8" r:id="rId7"/>
    <sheet name="Strelitz Alt" sheetId="134" r:id="rId8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G27" i="109"/>
  <c r="I27" i="109" s="1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C17" i="109"/>
  <c r="C18" i="109"/>
  <c r="C22" i="109"/>
  <c r="C24" i="109"/>
  <c r="A29" i="109"/>
  <c r="G5" i="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D35" i="109" s="1"/>
  <c r="C36" i="109"/>
  <c r="D36" i="109" s="1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L38" i="109"/>
  <c r="L36" i="109"/>
  <c r="L35" i="109"/>
  <c r="L34" i="109"/>
  <c r="M15" i="109"/>
  <c r="L11" i="109"/>
  <c r="H24" i="2"/>
  <c r="B10" i="155"/>
  <c r="C10" i="155"/>
  <c r="D10" i="155"/>
  <c r="F10" i="155"/>
  <c r="G10" i="155"/>
  <c r="J10" i="155" l="1"/>
  <c r="D34" i="109"/>
  <c r="M35" i="109"/>
  <c r="M36" i="109"/>
  <c r="M34" i="109"/>
  <c r="M40" i="109"/>
  <c r="M38" i="109"/>
  <c r="M41" i="109"/>
  <c r="D37" i="109"/>
  <c r="I16" i="109"/>
  <c r="I24" i="109"/>
  <c r="D15" i="109"/>
  <c r="D18" i="109"/>
  <c r="I15" i="109"/>
  <c r="I26" i="109"/>
  <c r="I29" i="109"/>
  <c r="D22" i="109"/>
  <c r="D23" i="109"/>
  <c r="B20" i="109"/>
  <c r="B26" i="109" s="1"/>
  <c r="I19" i="109"/>
  <c r="C20" i="109"/>
  <c r="C26" i="109" s="1"/>
  <c r="I22" i="109"/>
  <c r="I18" i="109"/>
  <c r="H31" i="109"/>
  <c r="I21" i="109"/>
  <c r="G64" i="109"/>
  <c r="I23" i="109"/>
  <c r="I20" i="109"/>
  <c r="M23" i="109"/>
  <c r="H64" i="109"/>
  <c r="D24" i="109"/>
  <c r="L50" i="109"/>
  <c r="D17" i="109"/>
  <c r="I64" i="109"/>
  <c r="M11" i="109"/>
  <c r="C68" i="109"/>
  <c r="B64" i="109"/>
  <c r="D64" i="109"/>
  <c r="L10" i="109"/>
  <c r="I17" i="109"/>
  <c r="G31" i="109"/>
  <c r="F68" i="109"/>
  <c r="M10" i="109"/>
  <c r="I25" i="109"/>
  <c r="G68" i="109"/>
  <c r="D68" i="109"/>
  <c r="M24" i="109" l="1"/>
  <c r="H32" i="109"/>
  <c r="D20" i="109"/>
  <c r="D26" i="109" s="1"/>
  <c r="I31" i="109"/>
  <c r="B68" i="109"/>
  <c r="I68" i="109" s="1"/>
  <c r="L64" i="109"/>
  <c r="H68" i="109"/>
  <c r="G32" i="109"/>
  <c r="I32" i="109" l="1"/>
  <c r="C43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<sst xmlns="http://schemas.openxmlformats.org/spreadsheetml/2006/main" count="1587" uniqueCount="1196">
  <si>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</si>
  <si>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</si>
  <si>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</si>
  <si>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</si>
  <si>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</si>
  <si>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</si>
  <si>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</si>
  <si>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</si>
  <si>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</si>
  <si>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</si>
  <si>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</si>
  <si>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</si>
  <si>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</si>
  <si>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</si>
  <si>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</si>
  <si>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</si>
  <si>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</si>
  <si>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</si>
  <si>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</si>
  <si>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</si>
  <si>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</si>
  <si>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</si>
  <si>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</si>
  <si>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</si>
  <si>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</si>
  <si>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</si>
  <si>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</si>
  <si>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</si>
  <si>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</si>
  <si>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</si>
  <si>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</si>
  <si>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</si>
  <si>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</si>
  <si>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</si>
  <si>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</si>
  <si>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</si>
  <si>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</si>
  <si>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</si>
  <si>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</si>
  <si>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</si>
  <si>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</si>
  <si>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</si>
  <si>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</si>
  <si>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</si>
  <si>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</si>
  <si>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</si>
  <si>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</si>
  <si>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</si>
  <si>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</si>
  <si>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</si>
  <si>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</si>
  <si>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</si>
  <si>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</si>
  <si>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</si>
  <si>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</si>
  <si>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</si>
  <si>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</si>
  <si>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</si>
  <si>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</si>
  <si>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</si>
  <si>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</si>
  <si>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</si>
  <si>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</si>
  <si>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</si>
  <si>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</si>
  <si>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</si>
  <si>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</si>
  <si>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</si>
  <si>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>der FF/WF</t>
  </si>
  <si>
    <t>Kreis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</si>
  <si>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</si>
  <si>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</si>
  <si>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</si>
  <si>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</si>
  <si>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</si>
  <si>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</si>
  <si>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</si>
  <si>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</si>
  <si>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</si>
  <si>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</si>
  <si>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</si>
  <si>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</si>
  <si>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</si>
  <si>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</si>
  <si>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</si>
  <si>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</si>
  <si>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</si>
  <si>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</si>
  <si>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</si>
  <si>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</si>
  <si>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</si>
  <si>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</si>
  <si>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</si>
  <si>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</si>
  <si>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</si>
  <si>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</si>
  <si>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</si>
  <si>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</si>
  <si>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</si>
  <si>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</si>
  <si>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</si>
  <si>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</si>
  <si>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</si>
  <si>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</si>
  <si>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</si>
  <si>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</si>
  <si>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</si>
  <si>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</si>
  <si>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</si>
  <si>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</si>
  <si>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</si>
  <si>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</si>
  <si>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</si>
  <si>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</si>
  <si>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</si>
  <si>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</si>
  <si>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</si>
  <si>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</si>
  <si>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</si>
  <si>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</si>
  <si>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</si>
  <si>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</si>
  <si>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</si>
  <si>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</si>
  <si>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</si>
  <si>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</si>
  <si>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</si>
  <si>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</si>
  <si>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</si>
  <si>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</si>
  <si>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</si>
  <si>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</si>
  <si>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</si>
  <si>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</si>
  <si>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</si>
  <si>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</si>
  <si>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</si>
  <si>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</si>
  <si>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</si>
  <si>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</si>
  <si>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</si>
  <si>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</si>
  <si>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</si>
  <si>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</si>
  <si>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</si>
  <si>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</si>
  <si>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</si>
  <si>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</si>
  <si>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</si>
  <si>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</si>
  <si>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</si>
  <si>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</si>
  <si>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</si>
  <si>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</si>
  <si>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</si>
  <si>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</si>
  <si>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</si>
  <si>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</si>
  <si>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</si>
  <si>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</si>
  <si>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</si>
  <si>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</si>
  <si>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</si>
  <si>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</si>
  <si>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</si>
  <si>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</si>
  <si>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</si>
  <si>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</si>
  <si>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</si>
  <si>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</si>
  <si>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</si>
  <si>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</si>
  <si>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</si>
  <si>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</si>
  <si>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</si>
  <si>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</si>
  <si>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</si>
  <si>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</si>
  <si>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</si>
  <si>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</si>
  <si>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</si>
  <si>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</si>
  <si>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</si>
  <si>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</si>
  <si>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</si>
  <si>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</si>
  <si>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</si>
  <si>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</si>
  <si>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</si>
  <si>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</si>
  <si>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</si>
  <si>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</si>
  <si>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</si>
  <si>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</si>
  <si>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</si>
  <si>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</si>
  <si>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</si>
  <si>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</si>
  <si>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</si>
  <si>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</si>
  <si>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</si>
  <si>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</si>
  <si>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</si>
  <si>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</si>
  <si>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</si>
  <si>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</si>
  <si>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</si>
  <si>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</si>
  <si>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</si>
  <si>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</si>
  <si>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</si>
  <si>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</si>
  <si>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</si>
  <si>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</si>
  <si>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</si>
  <si>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</si>
  <si>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</si>
  <si>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</si>
  <si>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</si>
  <si>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</si>
  <si>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</si>
  <si>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</si>
  <si>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</si>
  <si>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</si>
  <si>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</si>
  <si>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</si>
  <si>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</si>
  <si>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</si>
  <si>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</si>
  <si>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</si>
  <si>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</si>
  <si>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</si>
  <si>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</si>
  <si>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</si>
  <si>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</si>
  <si>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</si>
  <si>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</si>
  <si>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</si>
  <si>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</si>
  <si>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</si>
  <si>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</si>
  <si>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</si>
  <si>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</si>
  <si>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</si>
  <si>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</si>
  <si>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</si>
  <si>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</si>
  <si>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</si>
  <si>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</si>
  <si>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</si>
  <si>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</si>
  <si>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</si>
  <si>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</si>
  <si>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</si>
  <si>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</si>
  <si>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</si>
  <si>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</si>
  <si>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</si>
  <si>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</si>
  <si>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</si>
  <si>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</si>
  <si>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</si>
  <si>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</si>
  <si>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</si>
  <si>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</si>
  <si>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</si>
  <si>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</si>
  <si>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</si>
  <si>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</si>
  <si>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</si>
  <si>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</si>
  <si>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</si>
  <si>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</si>
  <si>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</si>
  <si>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</si>
  <si>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</si>
  <si>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</si>
  <si>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</si>
  <si>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</si>
  <si>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</si>
  <si>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</si>
  <si>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</si>
  <si>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</si>
  <si>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</si>
  <si>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</si>
  <si>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</si>
  <si>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</si>
  <si>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</si>
  <si>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</si>
  <si>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</si>
  <si>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</si>
  <si>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</si>
  <si>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</si>
  <si>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</si>
  <si>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</si>
  <si>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</si>
  <si>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</si>
  <si>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</si>
  <si>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</si>
  <si>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</si>
  <si>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</si>
  <si>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</si>
  <si>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</si>
  <si>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</si>
  <si>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</si>
  <si>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</si>
  <si>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</si>
  <si>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</si>
  <si>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</si>
  <si>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</si>
  <si>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</si>
  <si>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</si>
  <si>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</si>
  <si>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</si>
  <si>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</si>
  <si>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</si>
  <si>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</si>
  <si>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</si>
  <si>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</si>
  <si>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</si>
  <si>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</si>
  <si>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</si>
  <si>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</si>
  <si>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</si>
  <si>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</si>
  <si>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</si>
  <si>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</si>
  <si>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</si>
  <si>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</si>
  <si>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</si>
  <si>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</si>
  <si>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</si>
  <si>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</si>
  <si>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</si>
  <si>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</si>
  <si>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</si>
  <si>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</si>
  <si>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</si>
  <si>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</si>
  <si>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</si>
  <si>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</si>
  <si>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</si>
  <si>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</si>
  <si>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</si>
  <si>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</si>
  <si>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</si>
  <si>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</si>
  <si>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</si>
  <si>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</si>
  <si>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</si>
  <si>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</si>
  <si>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</si>
  <si>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</si>
  <si>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</si>
  <si>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</si>
  <si>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</si>
  <si>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</si>
  <si>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</si>
  <si>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</si>
  <si>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</si>
  <si>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</si>
  <si>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</si>
  <si>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</si>
  <si>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</si>
  <si>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</si>
  <si>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</si>
  <si>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</si>
  <si>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</si>
  <si>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</si>
  <si>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</si>
  <si>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</si>
  <si>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</si>
  <si>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</si>
  <si>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</si>
  <si>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</si>
  <si>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</si>
  <si>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</si>
  <si>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</si>
  <si>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</si>
  <si>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</si>
  <si>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</si>
  <si>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</si>
  <si>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</si>
  <si>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</si>
  <si>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</si>
  <si>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</si>
  <si>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</si>
  <si>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</si>
  <si>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</si>
  <si>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</si>
  <si>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</si>
  <si>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</si>
  <si>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</si>
  <si>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</si>
  <si>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</si>
  <si>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</si>
  <si>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</si>
  <si>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</si>
  <si>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</si>
  <si>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</si>
  <si>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</si>
  <si>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</si>
  <si>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</si>
  <si>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</si>
  <si>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</si>
  <si>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</si>
  <si>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</si>
  <si>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</si>
  <si>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</si>
  <si>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</si>
  <si>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</si>
  <si>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</si>
  <si>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</si>
  <si>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</si>
  <si>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</si>
  <si>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</si>
  <si>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</si>
  <si>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</si>
  <si>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</si>
  <si>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</si>
  <si>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</si>
  <si>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</si>
  <si>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</si>
  <si>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</si>
  <si>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</si>
  <si>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</si>
  <si>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</si>
  <si>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</si>
  <si>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</si>
  <si>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</si>
  <si>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</si>
  <si>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</si>
  <si>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</si>
  <si>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</si>
  <si>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</si>
  <si>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</si>
  <si>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</si>
  <si>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</si>
  <si>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</si>
  <si>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</si>
  <si>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</si>
  <si>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</si>
  <si>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</si>
  <si>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</si>
  <si>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</si>
  <si>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</si>
  <si>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</si>
  <si>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</si>
  <si>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</si>
  <si>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</si>
  <si>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</si>
  <si>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</si>
  <si>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</si>
  <si>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</si>
  <si>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</si>
  <si>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</si>
  <si>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</si>
  <si>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</si>
  <si>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</si>
  <si>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</si>
  <si>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</si>
  <si>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</si>
  <si>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</si>
  <si>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</si>
  <si>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</si>
  <si>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</si>
  <si>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</si>
  <si>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</si>
  <si>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</si>
  <si>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</si>
  <si>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</si>
  <si>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</si>
  <si>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</si>
  <si>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</si>
  <si>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</si>
  <si>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</si>
  <si>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</si>
  <si>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</si>
  <si>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</si>
  <si>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</si>
  <si>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</si>
  <si>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</si>
  <si>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</si>
  <si>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</si>
  <si>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</si>
  <si>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</si>
  <si>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</si>
  <si>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</si>
  <si>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</si>
  <si>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</si>
  <si>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</si>
  <si>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</si>
  <si>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</si>
  <si>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</si>
  <si>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</si>
  <si>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</si>
  <si>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</si>
  <si>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</si>
  <si>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</si>
  <si>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</si>
  <si>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</si>
  <si>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</si>
  <si>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</si>
  <si>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</si>
  <si>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</si>
  <si>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</si>
  <si>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</si>
  <si>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</si>
  <si>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</si>
  <si>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</si>
  <si>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</si>
  <si>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</si>
  <si>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</si>
  <si>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</si>
  <si>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</si>
  <si>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</si>
  <si>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</si>
  <si>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</si>
  <si>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</si>
  <si>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</si>
  <si>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</si>
  <si>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</si>
  <si>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</si>
  <si>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</si>
  <si>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</si>
  <si>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</si>
  <si>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</si>
  <si>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</si>
  <si>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</si>
  <si>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</si>
  <si>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</si>
  <si>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</si>
  <si>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</si>
  <si>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</si>
  <si>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</si>
  <si>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</si>
  <si>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</si>
  <si>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</si>
  <si>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</si>
  <si>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</si>
  <si>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</si>
  <si>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</si>
  <si>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</si>
  <si>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</si>
  <si>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</si>
  <si>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</si>
  <si>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</si>
  <si>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</si>
  <si>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</si>
  <si>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</si>
  <si>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</si>
  <si>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</si>
  <si>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</si>
  <si>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</si>
  <si>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</si>
  <si>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</si>
  <si>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</si>
  <si>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</si>
  <si>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</si>
  <si>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</si>
  <si>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</si>
  <si>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</si>
  <si>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</si>
  <si>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</si>
  <si>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</si>
  <si>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</si>
  <si>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</si>
  <si>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</si>
  <si>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</si>
  <si>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</si>
  <si>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</si>
  <si>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</si>
  <si>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</si>
  <si>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</si>
  <si>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</si>
  <si>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</si>
  <si>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</si>
  <si>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</si>
  <si>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</si>
  <si>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</si>
  <si>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</si>
  <si>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</si>
  <si>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</si>
  <si>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</si>
  <si>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</si>
  <si>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</si>
  <si>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</si>
  <si>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</si>
  <si>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</si>
  <si>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</si>
  <si>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</si>
  <si>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</si>
  <si>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</si>
  <si>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</si>
  <si>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</si>
  <si>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</si>
  <si>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</si>
  <si>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</si>
  <si>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</si>
  <si>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</si>
  <si>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</si>
  <si>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</si>
  <si>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</si>
  <si>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</si>
  <si>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</si>
  <si>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</si>
  <si>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</si>
  <si>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</si>
  <si>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</si>
  <si>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</si>
  <si>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</si>
  <si>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</si>
  <si>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</si>
  <si>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</si>
  <si>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</si>
  <si>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</si>
  <si>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</si>
  <si>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</si>
  <si>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</si>
  <si>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</si>
  <si>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</si>
  <si>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</si>
  <si>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</si>
  <si>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</si>
  <si>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</si>
  <si>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</si>
  <si>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</si>
  <si>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</si>
  <si>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</si>
  <si>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</si>
  <si>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</si>
  <si>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</si>
  <si>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</si>
  <si>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</si>
  <si>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</si>
  <si>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</si>
  <si>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</si>
  <si>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</si>
  <si>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</si>
  <si>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</si>
  <si>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</si>
  <si>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</si>
  <si>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</si>
  <si>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</si>
  <si>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</si>
  <si>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</si>
  <si>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</si>
  <si>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</si>
  <si>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</si>
  <si>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</si>
  <si>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</si>
  <si>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</si>
  <si>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</si>
  <si>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</si>
  <si>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</si>
  <si>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</si>
  <si>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</si>
  <si>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</si>
  <si>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</si>
  <si>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</si>
  <si>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</si>
  <si>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</si>
  <si>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</si>
  <si>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</si>
  <si>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</si>
  <si>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</si>
  <si>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</si>
  <si>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</si>
  <si>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</si>
  <si>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</si>
  <si>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</si>
  <si>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</si>
  <si>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</si>
  <si>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</si>
  <si>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</si>
  <si>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</si>
  <si>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</si>
  <si>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</si>
  <si>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</si>
  <si>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</si>
  <si>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</si>
  <si>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</si>
  <si>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</si>
  <si>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</si>
  <si>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</si>
  <si>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</si>
  <si>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</si>
  <si>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</si>
  <si>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</si>
  <si>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</si>
  <si>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</si>
  <si>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</si>
  <si>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</si>
  <si>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</si>
  <si>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</si>
  <si>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</si>
  <si>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</si>
  <si>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</si>
  <si>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</si>
  <si>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</si>
  <si>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</si>
  <si>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</si>
  <si>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</si>
  <si>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</si>
  <si>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</si>
  <si>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</si>
  <si>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</si>
  <si>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</si>
  <si>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</si>
  <si>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</si>
  <si>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</si>
  <si>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</si>
  <si>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</si>
  <si>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</si>
  <si>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</si>
  <si>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</si>
  <si>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</si>
  <si>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</si>
  <si>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</si>
  <si>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</si>
  <si>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</si>
  <si>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</si>
  <si>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</si>
  <si>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</si>
  <si>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</si>
  <si>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</si>
  <si>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</si>
  <si>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</si>
  <si>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</si>
  <si>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</si>
  <si>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</si>
  <si>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</si>
  <si>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</si>
  <si>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</si>
  <si>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</si>
  <si>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</si>
  <si>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</si>
  <si>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</si>
  <si>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</si>
  <si>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</si>
  <si>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</si>
  <si>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</si>
  <si>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</si>
  <si>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</si>
  <si>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</si>
  <si>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</si>
  <si>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</si>
  <si>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</si>
  <si>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</si>
  <si>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</si>
  <si>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</si>
  <si>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</si>
  <si>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</si>
  <si>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</si>
  <si>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</si>
  <si>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</si>
  <si>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</si>
  <si>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</si>
  <si>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</si>
  <si>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</si>
  <si>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</si>
  <si>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</si>
  <si>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</si>
  <si>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</si>
  <si>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</si>
  <si>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</si>
  <si>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</si>
  <si>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</si>
  <si>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</si>
  <si>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</si>
  <si>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</si>
  <si>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</si>
  <si>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</si>
  <si>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</si>
  <si>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</si>
  <si>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</si>
  <si>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</si>
  <si>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</si>
  <si>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</si>
  <si>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</si>
  <si>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</si>
  <si>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</si>
  <si>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</si>
  <si>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</si>
  <si>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</si>
  <si>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</si>
  <si>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</si>
  <si>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</si>
  <si>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</si>
  <si>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</si>
  <si>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</si>
  <si>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</si>
  <si>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</si>
  <si>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</si>
  <si>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</si>
  <si>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</si>
  <si>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</si>
  <si>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</si>
  <si>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</si>
  <si>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</si>
  <si>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</si>
  <si>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</si>
  <si>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</si>
  <si>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</si>
  <si>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</si>
  <si>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</si>
  <si>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</si>
  <si>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</si>
  <si>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</si>
  <si>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</si>
  <si>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</si>
  <si>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</si>
  <si>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</si>
  <si>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</si>
  <si>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</si>
  <si>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</si>
  <si>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</si>
  <si>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</si>
  <si>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</si>
  <si>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</si>
  <si>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</si>
  <si>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</si>
  <si>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</si>
  <si>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</si>
  <si>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</si>
  <si>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</si>
  <si>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</si>
  <si>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</si>
  <si>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</si>
  <si>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</si>
  <si>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</si>
  <si>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</si>
  <si>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</si>
  <si>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</si>
  <si>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</si>
  <si>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</si>
  <si>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</si>
  <si>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</si>
  <si>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</si>
  <si>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</si>
  <si>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</si>
  <si>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</si>
  <si>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</si>
  <si>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</si>
  <si>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</si>
  <si>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</si>
  <si>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</si>
  <si>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</si>
  <si>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</si>
  <si>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</si>
  <si>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</si>
  <si>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</si>
  <si>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</si>
  <si>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</si>
  <si>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</si>
  <si>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</si>
  <si>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</si>
  <si>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</si>
  <si>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</si>
  <si>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</si>
  <si>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</si>
  <si>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</si>
  <si>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</si>
  <si>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</si>
  <si>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</si>
  <si>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</si>
  <si>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</si>
  <si>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</si>
  <si>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</si>
  <si>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</si>
  <si>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</si>
  <si>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</si>
  <si>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</si>
  <si>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</si>
  <si>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</si>
  <si>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</si>
  <si>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</si>
  <si>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</si>
  <si>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</si>
  <si>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</si>
  <si>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</si>
  <si>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</si>
  <si>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</si>
  <si>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</si>
  <si>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</si>
  <si>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</si>
  <si>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</si>
  <si>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</si>
  <si>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</si>
  <si>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</si>
  <si>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</si>
  <si>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</si>
  <si>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</si>
  <si>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</si>
  <si>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</si>
  <si>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</si>
  <si>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</si>
  <si>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</si>
  <si>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</si>
  <si>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</si>
  <si>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</si>
  <si>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</si>
  <si>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</si>
  <si>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</si>
  <si>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</si>
  <si>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</si>
  <si>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</si>
  <si>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</si>
  <si>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</si>
  <si>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</si>
  <si>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</si>
  <si>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</si>
  <si>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</si>
  <si>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</si>
  <si>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</si>
  <si>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</si>
  <si>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</si>
  <si>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</si>
  <si>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</si>
  <si>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</si>
  <si>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</si>
  <si>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</si>
  <si>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</si>
  <si>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</si>
  <si>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</si>
  <si>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</si>
  <si>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</si>
  <si>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</si>
  <si>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</si>
  <si>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</si>
  <si>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</si>
  <si>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</si>
  <si>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</si>
  <si>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</si>
  <si>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</si>
  <si>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</si>
  <si>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</si>
  <si>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</si>
  <si>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</si>
  <si>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</si>
  <si>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</si>
  <si>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</si>
  <si>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</si>
  <si>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</si>
  <si>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</si>
  <si>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</si>
  <si>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</si>
  <si>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</si>
  <si>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</si>
  <si>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</si>
  <si>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</si>
  <si>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</si>
  <si>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</si>
  <si>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</si>
  <si>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</si>
  <si>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</si>
  <si>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</si>
  <si>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</si>
  <si>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</si>
  <si>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</si>
  <si>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</si>
  <si>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</si>
  <si>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</si>
  <si>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</si>
  <si>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</si>
  <si>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</si>
  <si>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</si>
  <si>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</si>
  <si>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</si>
  <si>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</si>
  <si>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</si>
  <si>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</si>
  <si>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</si>
  <si>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</si>
  <si>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</si>
  <si>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</si>
  <si>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</si>
  <si>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</si>
  <si>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</si>
  <si>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</si>
  <si>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</si>
  <si>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</si>
  <si>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</si>
  <si>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</si>
  <si>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</si>
  <si>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</si>
  <si>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</si>
  <si>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</si>
  <si>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</si>
  <si>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</si>
  <si>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</si>
  <si>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</si>
  <si>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</si>
  <si>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</si>
  <si>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</si>
  <si>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</si>
  <si>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</si>
  <si>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</si>
  <si>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</si>
  <si>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</si>
  <si>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</si>
  <si>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</si>
  <si>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</si>
  <si>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</si>
  <si>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</si>
  <si>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</si>
  <si>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</si>
  <si>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</si>
  <si>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</si>
  <si>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</si>
  <si>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</si>
  <si>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</si>
  <si>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</si>
  <si>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</si>
  <si>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</si>
  <si>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</si>
  <si>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</si>
  <si>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</si>
  <si>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</si>
  <si>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</si>
  <si>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</si>
  <si>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</si>
  <si>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</si>
  <si>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</si>
  <si>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</si>
  <si>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</si>
  <si>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</si>
  <si>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</si>
  <si>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</si>
  <si>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</si>
  <si>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</si>
  <si>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</si>
  <si>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</si>
  <si>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</si>
  <si>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</si>
  <si>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</si>
  <si>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</si>
  <si>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</si>
  <si>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</si>
  <si>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</si>
  <si>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</si>
  <si>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</si>
  <si>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</si>
  <si>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</si>
  <si>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</si>
  <si>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</si>
  <si>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</si>
  <si>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</si>
  <si>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</si>
  <si>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</si>
  <si>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</si>
  <si>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</si>
  <si>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</si>
  <si>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</si>
  <si>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</si>
  <si>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</si>
  <si>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</si>
  <si>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</si>
  <si>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</si>
  <si>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</si>
  <si>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</si>
  <si>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</si>
  <si>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</si>
  <si>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</si>
  <si>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</si>
  <si>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</si>
  <si>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</si>
  <si>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</si>
  <si>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</si>
  <si>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</si>
  <si>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</si>
  <si>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</si>
  <si>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</si>
  <si>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</si>
  <si>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</si>
  <si>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</si>
  <si>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</si>
  <si>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</si>
  <si>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</si>
  <si>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</si>
  <si>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</si>
  <si>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</si>
  <si>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</si>
  <si>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</si>
  <si>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</si>
  <si>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</si>
  <si>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</si>
  <si>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</si>
  <si>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</si>
  <si>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</si>
  <si>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</si>
  <si>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</si>
  <si>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</si>
  <si>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</si>
  <si>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</si>
  <si>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</si>
  <si>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</si>
  <si>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</si>
  <si>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</si>
  <si>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</si>
  <si>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</si>
  <si>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</si>
  <si>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</si>
  <si>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</si>
  <si>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</si>
  <si>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</si>
  <si>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</si>
  <si>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</si>
  <si>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</si>
  <si>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</si>
  <si>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</si>
  <si>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</si>
  <si>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</si>
  <si>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</si>
  <si>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</si>
  <si>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</si>
  <si>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</si>
  <si>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</si>
  <si>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</si>
  <si>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</si>
  <si>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</si>
  <si>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</si>
  <si>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</si>
  <si>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</si>
  <si>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</si>
  <si>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</si>
  <si>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</si>
  <si>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</si>
  <si>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</si>
  <si>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</si>
  <si>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</si>
  <si>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</si>
  <si>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</si>
  <si>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</si>
  <si>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</si>
  <si>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</si>
  <si>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</si>
  <si>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</si>
  <si>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</si>
  <si>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</si>
  <si>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</si>
  <si>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</si>
  <si>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</si>
  <si>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</si>
  <si>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</si>
  <si>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</si>
  <si>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</si>
  <si>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</si>
  <si>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Jahresbericht der Jugendfeuerwehr</t>
  </si>
  <si>
    <t>2022</t>
  </si>
  <si>
    <t>13.071.000.000</t>
  </si>
  <si>
    <t xml:space="preserve">Jugendfeuerwehr </t>
  </si>
  <si>
    <t>Neustrelitz</t>
  </si>
  <si>
    <t xml:space="preserve">Kreis </t>
  </si>
  <si>
    <t>Mecklenburgische Seenplatte</t>
  </si>
  <si>
    <t/>
  </si>
  <si>
    <t>20.12.2022</t>
  </si>
  <si>
    <t xml:space="preserve">in der Jugendfeuerwehr gibt es </t>
  </si>
  <si>
    <t>31.12.1991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</si>
  <si>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</si>
  <si>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</si>
  <si>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</si>
  <si>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</si>
  <si>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</si>
  <si>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</si>
  <si>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</si>
  <si>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</si>
  <si>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</si>
  <si>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</si>
  <si>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</si>
  <si>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</si>
  <si>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</si>
  <si>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</si>
  <si>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</si>
  <si>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Zell</t>
  </si>
  <si>
    <t>Alexandra</t>
  </si>
  <si>
    <t>18.02.2000</t>
  </si>
  <si>
    <t>21.02.2019</t>
  </si>
  <si>
    <t>17235</t>
  </si>
  <si>
    <t>Töpferstraße 1</t>
  </si>
  <si>
    <t>Formularstand: 18.03.2012</t>
  </si>
  <si>
    <t>Strelitz Alt</t>
  </si>
  <si>
    <t>Residenzstadt Neustrelitz</t>
  </si>
  <si>
    <t>22.12.2022</t>
  </si>
  <si>
    <t>02.06.2014</t>
  </si>
  <si>
    <t>Langhammer</t>
  </si>
  <si>
    <t>Marcel</t>
  </si>
  <si>
    <t>05.10.1982</t>
  </si>
  <si>
    <t>01.01.2023</t>
  </si>
  <si>
    <t>Neubrandenburger Straße  23</t>
  </si>
  <si>
    <t>Berichtsjahr</t>
  </si>
  <si>
    <t>Neustrelitz Reisdenzstadt</t>
  </si>
  <si>
    <t>31.12.2022</t>
  </si>
  <si>
    <t>26.12.2022</t>
  </si>
  <si>
    <t>13.071.110.000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</si>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</sst>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6-49B9-964D-5106B9FD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4457503"/>
        <c:axId val="1"/>
        <c:axId val="0"/>
      </c:bar3DChart>
      <c:catAx>
        <c:axId val="824457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44575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6-4A61-B41C-9EB2BC47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4457903"/>
        <c:axId val="1"/>
        <c:axId val="0"/>
      </c:bar3DChart>
      <c:catAx>
        <c:axId val="824457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44579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F-496B-9E66-A312854F6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4458303"/>
        <c:axId val="1"/>
        <c:axId val="0"/>
      </c:bar3DChart>
      <c:catAx>
        <c:axId val="824458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44583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02AA5A-4059-42D9-B9FD-CF6DF7C604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2D3CB4A-C682-4B80-B04C-72864F5B59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C6884E7-0FBC-4570-B634-72AC93E760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F15C0688-4BA6-4DBD-9E45-5BBDD1A54092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tabSelected="1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120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1190</v>
      </c>
    </row>
    <row r="3" spans="1:9" x14ac:dyDescent="0.2">
      <c r="A3" s="265" t="s">
        <v>134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135</v>
      </c>
      <c r="B5" s="128"/>
      <c r="C5" s="273" t="s">
        <v>1191</v>
      </c>
      <c r="D5" s="274"/>
      <c r="E5" s="275"/>
      <c r="F5" s="130"/>
      <c r="G5" s="190" t="str">
        <f>RIGHT(A38,10)</f>
        <v>15.02.2014</v>
      </c>
      <c r="H5" s="131" t="s">
        <v>140</v>
      </c>
      <c r="I5" s="132" t="s">
        <v>1149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119</v>
      </c>
      <c r="B7" s="128"/>
      <c r="C7" s="278" t="s">
        <v>1194</v>
      </c>
      <c r="D7" s="279"/>
      <c r="E7" s="134"/>
      <c r="F7" s="130"/>
      <c r="H7" s="131" t="s">
        <v>139</v>
      </c>
      <c r="I7" s="137" t="s">
        <v>1192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109</v>
      </c>
      <c r="D9" s="270"/>
      <c r="E9" s="271"/>
      <c r="F9" s="138"/>
      <c r="H9" s="139" t="s">
        <v>141</v>
      </c>
      <c r="I9" s="142" t="s">
        <v>1193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121</v>
      </c>
      <c r="C11" s="269" t="s">
        <v>1155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126</v>
      </c>
      <c r="C13" s="269" t="s">
        <v>1154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138</v>
      </c>
      <c r="C15" s="260" t="s">
        <v>144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2</v>
      </c>
      <c r="E18" s="147">
        <v>2</v>
      </c>
      <c r="F18" s="138"/>
    </row>
    <row r="19" spans="1:9" ht="13.5" thickBot="1" x14ac:dyDescent="0.25">
      <c r="C19" s="143"/>
      <c r="G19" s="131" t="s">
        <v>142</v>
      </c>
      <c r="H19" s="267" t="s">
        <v>1155</v>
      </c>
      <c r="I19" s="268"/>
    </row>
    <row r="20" spans="1:9" ht="13.5" thickBot="1" x14ac:dyDescent="0.25">
      <c r="A20" s="146" t="s">
        <v>96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143</v>
      </c>
      <c r="H21" s="255" t="s">
        <v>1155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101</v>
      </c>
      <c r="B23" s="266" t="s">
        <v>1155</v>
      </c>
      <c r="C23" s="266"/>
      <c r="D23" s="131" t="s">
        <v>57</v>
      </c>
      <c r="E23" s="253" t="s">
        <v>1155</v>
      </c>
      <c r="F23" s="253"/>
      <c r="G23" s="253"/>
      <c r="H23" s="131" t="s">
        <v>58</v>
      </c>
      <c r="I23" s="149" t="s">
        <v>1155</v>
      </c>
    </row>
    <row r="24" spans="1:9" s="150" customFormat="1" ht="15" customHeight="1" thickBot="1" x14ac:dyDescent="0.25">
      <c r="A24" s="131" t="s">
        <v>59</v>
      </c>
      <c r="B24" s="262" t="s">
        <v>1155</v>
      </c>
      <c r="C24" s="262"/>
      <c r="D24" s="131" t="s">
        <v>60</v>
      </c>
      <c r="E24" s="254" t="s">
        <v>1155</v>
      </c>
      <c r="F24" s="254"/>
      <c r="G24" s="254"/>
      <c r="H24" s="151" t="str">
        <f>C15</f>
        <v>StJFW seit:</v>
      </c>
      <c r="I24" s="152" t="s">
        <v>1155</v>
      </c>
    </row>
    <row r="25" spans="1:9" s="150" customFormat="1" ht="15" customHeight="1" thickBot="1" x14ac:dyDescent="0.25">
      <c r="A25" s="131" t="s">
        <v>62</v>
      </c>
      <c r="B25" s="153" t="s">
        <v>1155</v>
      </c>
      <c r="C25" s="253" t="s">
        <v>1155</v>
      </c>
      <c r="D25" s="253"/>
      <c r="E25" s="254" t="s">
        <v>1195</v>
      </c>
      <c r="F25" s="254"/>
      <c r="G25" s="254"/>
      <c r="H25" s="131" t="s">
        <v>63</v>
      </c>
      <c r="I25" s="152" t="s">
        <v>1155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94</v>
      </c>
      <c r="I26" s="155" t="s">
        <v>1155</v>
      </c>
    </row>
    <row r="27" spans="1:9" ht="3.75" customHeight="1" thickBot="1" x14ac:dyDescent="0.25"/>
    <row r="28" spans="1:9" x14ac:dyDescent="0.2">
      <c r="A28" s="250" t="s">
        <v>161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75</v>
      </c>
      <c r="C29" s="178"/>
      <c r="D29" s="178" t="s">
        <v>75</v>
      </c>
      <c r="E29" s="179"/>
      <c r="F29" s="177"/>
      <c r="G29" s="178" t="s">
        <v>75</v>
      </c>
      <c r="H29" s="177"/>
      <c r="I29" s="180"/>
    </row>
    <row r="30" spans="1:9" ht="15" x14ac:dyDescent="0.25">
      <c r="A30" s="257" t="s">
        <v>159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160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1096</v>
      </c>
    </row>
    <row r="37" spans="1:11" ht="3" customHeight="1" x14ac:dyDescent="0.2"/>
    <row r="38" spans="1:11" x14ac:dyDescent="0.2">
      <c r="A38" s="150" t="s">
        <v>1147</v>
      </c>
      <c r="E38" s="148" t="s">
        <v>1122</v>
      </c>
      <c r="G38" s="161" t="s">
        <v>1038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1120</v>
      </c>
    </row>
    <row r="43" spans="1:11" hidden="1" x14ac:dyDescent="0.2">
      <c r="A43" s="23" t="s">
        <v>135</v>
      </c>
    </row>
    <row r="44" spans="1:11" hidden="1" x14ac:dyDescent="0.2">
      <c r="A44" s="23" t="s">
        <v>1119</v>
      </c>
      <c r="G44" s="185">
        <v>38</v>
      </c>
      <c r="H44" s="185">
        <v>1</v>
      </c>
      <c r="I44" s="186" t="s">
        <v>125</v>
      </c>
      <c r="J44" s="188" t="s">
        <v>1041</v>
      </c>
    </row>
    <row r="45" spans="1:11" hidden="1" x14ac:dyDescent="0.2">
      <c r="A45" s="23" t="s">
        <v>136</v>
      </c>
      <c r="B45" s="138" t="s">
        <v>125</v>
      </c>
      <c r="C45" s="187" t="s">
        <v>1124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175</v>
      </c>
      <c r="J45" s="188" t="s">
        <v>1042</v>
      </c>
      <c r="K45" s="168"/>
    </row>
    <row r="46" spans="1:11" hidden="1" x14ac:dyDescent="0.2">
      <c r="A46" s="23" t="s">
        <v>127</v>
      </c>
      <c r="B46" s="138" t="s">
        <v>124</v>
      </c>
      <c r="C46" s="187" t="s">
        <v>1125</v>
      </c>
      <c r="D46" s="138" t="s">
        <v>118</v>
      </c>
      <c r="E46" s="138"/>
      <c r="F46" s="138"/>
      <c r="G46" s="185">
        <v>30</v>
      </c>
      <c r="H46" s="185">
        <v>1</v>
      </c>
      <c r="I46" s="186" t="s">
        <v>244</v>
      </c>
      <c r="J46" s="188" t="s">
        <v>1043</v>
      </c>
      <c r="K46" s="168"/>
    </row>
    <row r="47" spans="1:11" hidden="1" x14ac:dyDescent="0.2">
      <c r="A47" s="23" t="s">
        <v>137</v>
      </c>
      <c r="B47" s="138" t="s">
        <v>122</v>
      </c>
      <c r="C47" s="187" t="s">
        <v>1126</v>
      </c>
      <c r="D47" s="138" t="s">
        <v>144</v>
      </c>
      <c r="E47" s="138"/>
      <c r="F47" s="138"/>
      <c r="G47" s="185">
        <v>32</v>
      </c>
      <c r="H47" s="185">
        <v>1</v>
      </c>
      <c r="I47" s="186" t="s">
        <v>587</v>
      </c>
      <c r="J47" s="188" t="s">
        <v>1044</v>
      </c>
      <c r="K47" s="168"/>
    </row>
    <row r="48" spans="1:11" hidden="1" x14ac:dyDescent="0.2">
      <c r="A48" s="23" t="s">
        <v>69</v>
      </c>
      <c r="B48" s="138" t="s">
        <v>1128</v>
      </c>
      <c r="C48" s="187" t="s">
        <v>1127</v>
      </c>
      <c r="D48" s="138" t="s">
        <v>162</v>
      </c>
      <c r="E48" s="138"/>
      <c r="F48" s="138"/>
      <c r="G48" s="185">
        <v>39</v>
      </c>
      <c r="H48" s="185">
        <v>1</v>
      </c>
      <c r="I48" s="186" t="s">
        <v>452</v>
      </c>
      <c r="J48" s="188" t="s">
        <v>1045</v>
      </c>
      <c r="K48" s="168"/>
    </row>
    <row r="49" spans="1:11" hidden="1" x14ac:dyDescent="0.2">
      <c r="A49" s="23" t="s">
        <v>605</v>
      </c>
      <c r="B49" s="138"/>
      <c r="C49" s="138"/>
      <c r="D49" s="138" t="s">
        <v>604</v>
      </c>
      <c r="E49" s="138"/>
      <c r="F49" s="138"/>
      <c r="G49" s="185">
        <v>33</v>
      </c>
      <c r="H49" s="185">
        <v>1</v>
      </c>
      <c r="I49" s="186" t="s">
        <v>588</v>
      </c>
      <c r="J49" s="188" t="s">
        <v>1046</v>
      </c>
    </row>
    <row r="50" spans="1:11" hidden="1" x14ac:dyDescent="0.2">
      <c r="A50" s="129" t="s">
        <v>1121</v>
      </c>
      <c r="B50" s="138"/>
      <c r="C50" s="138"/>
      <c r="D50" s="138" t="s">
        <v>1118</v>
      </c>
      <c r="E50" s="138"/>
      <c r="F50" s="138"/>
      <c r="G50" s="185">
        <v>31</v>
      </c>
      <c r="H50" s="185">
        <v>1</v>
      </c>
      <c r="I50" s="186" t="s">
        <v>226</v>
      </c>
      <c r="J50" s="188" t="s">
        <v>1047</v>
      </c>
      <c r="K50" s="168"/>
    </row>
    <row r="51" spans="1:11" hidden="1" x14ac:dyDescent="0.2">
      <c r="A51" s="138" t="s">
        <v>145</v>
      </c>
      <c r="B51" s="138"/>
      <c r="C51" s="138"/>
      <c r="D51" s="138" t="s">
        <v>102</v>
      </c>
      <c r="E51" s="197" t="s">
        <v>1108</v>
      </c>
      <c r="F51" s="138"/>
      <c r="G51" s="185">
        <v>29</v>
      </c>
      <c r="H51" s="185">
        <v>1</v>
      </c>
      <c r="I51" s="186" t="s">
        <v>477</v>
      </c>
      <c r="J51" s="188" t="s">
        <v>1048</v>
      </c>
      <c r="K51" s="168"/>
    </row>
    <row r="52" spans="1:11" hidden="1" x14ac:dyDescent="0.2">
      <c r="A52" s="23" t="s">
        <v>146</v>
      </c>
      <c r="B52" s="138"/>
      <c r="C52" s="138"/>
      <c r="D52" s="138" t="s">
        <v>103</v>
      </c>
      <c r="E52" s="197" t="s">
        <v>1109</v>
      </c>
      <c r="F52" s="138"/>
      <c r="G52" s="185">
        <v>44</v>
      </c>
      <c r="H52" s="185">
        <v>1</v>
      </c>
      <c r="I52" s="186" t="s">
        <v>480</v>
      </c>
      <c r="J52" s="188" t="s">
        <v>608</v>
      </c>
      <c r="K52" s="168"/>
    </row>
    <row r="53" spans="1:11" hidden="1" x14ac:dyDescent="0.2">
      <c r="A53" s="138" t="s">
        <v>147</v>
      </c>
      <c r="B53" s="138"/>
      <c r="C53" s="138"/>
      <c r="D53" s="138" t="s">
        <v>104</v>
      </c>
      <c r="E53" s="197" t="s">
        <v>1110</v>
      </c>
      <c r="F53" s="138"/>
      <c r="G53" s="185">
        <v>48</v>
      </c>
      <c r="H53" s="185">
        <v>1</v>
      </c>
      <c r="I53" s="186" t="s">
        <v>417</v>
      </c>
      <c r="J53" s="188" t="s">
        <v>1049</v>
      </c>
      <c r="K53" s="168"/>
    </row>
    <row r="54" spans="1:11" hidden="1" x14ac:dyDescent="0.2">
      <c r="A54" s="138" t="s">
        <v>148</v>
      </c>
      <c r="B54" s="138"/>
      <c r="C54" s="138"/>
      <c r="D54" s="138" t="s">
        <v>105</v>
      </c>
      <c r="E54" s="197" t="s">
        <v>1111</v>
      </c>
      <c r="F54" s="138"/>
      <c r="G54" s="185">
        <v>37</v>
      </c>
      <c r="H54" s="185">
        <v>1</v>
      </c>
      <c r="I54" s="186" t="s">
        <v>475</v>
      </c>
      <c r="J54" s="188" t="s">
        <v>1050</v>
      </c>
      <c r="K54" s="168"/>
    </row>
    <row r="55" spans="1:11" hidden="1" x14ac:dyDescent="0.2">
      <c r="A55" s="138" t="s">
        <v>149</v>
      </c>
      <c r="B55" s="138"/>
      <c r="C55" s="138"/>
      <c r="D55" s="138" t="s">
        <v>106</v>
      </c>
      <c r="E55" s="197" t="s">
        <v>1104</v>
      </c>
      <c r="F55" s="138"/>
      <c r="G55" s="185">
        <v>40</v>
      </c>
      <c r="H55" s="185">
        <v>2</v>
      </c>
      <c r="I55" s="186" t="s">
        <v>589</v>
      </c>
      <c r="J55" s="188" t="s">
        <v>1051</v>
      </c>
      <c r="K55" s="168"/>
    </row>
    <row r="56" spans="1:11" hidden="1" x14ac:dyDescent="0.2">
      <c r="A56" s="138" t="s">
        <v>150</v>
      </c>
      <c r="B56" s="138"/>
      <c r="C56" s="138"/>
      <c r="D56" s="138" t="s">
        <v>107</v>
      </c>
      <c r="E56" s="197" t="s">
        <v>1103</v>
      </c>
      <c r="F56" s="138"/>
      <c r="G56" s="185">
        <v>36</v>
      </c>
      <c r="H56" s="185">
        <v>2</v>
      </c>
      <c r="I56" s="186" t="s">
        <v>124</v>
      </c>
      <c r="J56" s="188" t="s">
        <v>1052</v>
      </c>
      <c r="K56" s="168"/>
    </row>
    <row r="57" spans="1:11" hidden="1" x14ac:dyDescent="0.2">
      <c r="A57" s="138" t="s">
        <v>151</v>
      </c>
      <c r="B57" s="138"/>
      <c r="C57" s="138"/>
      <c r="D57" s="138" t="s">
        <v>108</v>
      </c>
      <c r="E57" s="197" t="s">
        <v>1106</v>
      </c>
      <c r="F57" s="138"/>
      <c r="G57" s="185">
        <v>43</v>
      </c>
      <c r="H57" s="185">
        <v>2</v>
      </c>
      <c r="I57" s="186" t="s">
        <v>363</v>
      </c>
      <c r="J57" s="188" t="s">
        <v>1053</v>
      </c>
      <c r="K57" s="168"/>
    </row>
    <row r="58" spans="1:11" hidden="1" x14ac:dyDescent="0.2">
      <c r="A58" s="138" t="s">
        <v>152</v>
      </c>
      <c r="B58" s="138"/>
      <c r="C58" s="138"/>
      <c r="D58" s="138" t="s">
        <v>109</v>
      </c>
      <c r="E58" s="197" t="s">
        <v>1112</v>
      </c>
      <c r="F58" s="138"/>
      <c r="G58" s="185">
        <v>41</v>
      </c>
      <c r="H58" s="185">
        <v>2</v>
      </c>
      <c r="I58" s="186" t="s">
        <v>234</v>
      </c>
      <c r="J58" s="188" t="s">
        <v>1054</v>
      </c>
      <c r="K58" s="168"/>
    </row>
    <row r="59" spans="1:11" hidden="1" x14ac:dyDescent="0.2">
      <c r="A59" s="138" t="s">
        <v>153</v>
      </c>
      <c r="B59" s="138"/>
      <c r="C59" s="138"/>
      <c r="D59" s="138" t="s">
        <v>110</v>
      </c>
      <c r="E59" s="187" t="s">
        <v>1101</v>
      </c>
      <c r="F59" s="138"/>
      <c r="G59" s="185">
        <v>34</v>
      </c>
      <c r="H59" s="185">
        <v>2</v>
      </c>
      <c r="I59" s="186" t="s">
        <v>192</v>
      </c>
      <c r="J59" s="188" t="s">
        <v>1055</v>
      </c>
      <c r="K59" s="168"/>
    </row>
    <row r="60" spans="1:11" hidden="1" x14ac:dyDescent="0.2">
      <c r="A60" s="138" t="s">
        <v>154</v>
      </c>
      <c r="B60" s="138"/>
      <c r="C60" s="138"/>
      <c r="D60" s="138" t="s">
        <v>111</v>
      </c>
      <c r="E60" s="197" t="s">
        <v>1105</v>
      </c>
      <c r="F60" s="138"/>
      <c r="G60" s="185">
        <v>12</v>
      </c>
      <c r="H60" s="185">
        <v>2</v>
      </c>
      <c r="I60" s="186" t="s">
        <v>382</v>
      </c>
      <c r="J60" s="188" t="s">
        <v>1056</v>
      </c>
      <c r="K60" s="168"/>
    </row>
    <row r="61" spans="1:11" hidden="1" x14ac:dyDescent="0.2">
      <c r="A61" s="129" t="s">
        <v>155</v>
      </c>
      <c r="D61" s="138" t="s">
        <v>112</v>
      </c>
      <c r="E61" s="188" t="s">
        <v>1107</v>
      </c>
      <c r="F61" s="138"/>
      <c r="G61" s="185">
        <v>35</v>
      </c>
      <c r="H61" s="185">
        <v>2</v>
      </c>
      <c r="I61" s="186" t="s">
        <v>590</v>
      </c>
      <c r="J61" s="188" t="s">
        <v>1057</v>
      </c>
      <c r="K61" s="168"/>
    </row>
    <row r="62" spans="1:11" hidden="1" x14ac:dyDescent="0.2">
      <c r="A62" s="129" t="s">
        <v>156</v>
      </c>
      <c r="D62" s="138" t="s">
        <v>113</v>
      </c>
      <c r="E62" s="188" t="s">
        <v>1113</v>
      </c>
      <c r="G62" s="185">
        <v>1</v>
      </c>
      <c r="H62" s="185">
        <v>3</v>
      </c>
      <c r="I62" s="186" t="s">
        <v>173</v>
      </c>
      <c r="J62" s="188" t="s">
        <v>1058</v>
      </c>
      <c r="K62" s="168"/>
    </row>
    <row r="63" spans="1:11" hidden="1" x14ac:dyDescent="0.2">
      <c r="A63" s="129" t="s">
        <v>157</v>
      </c>
      <c r="D63" s="138" t="s">
        <v>114</v>
      </c>
      <c r="E63" s="188" t="s">
        <v>1114</v>
      </c>
      <c r="G63" s="185">
        <v>2</v>
      </c>
      <c r="H63" s="185">
        <v>3</v>
      </c>
      <c r="I63" s="186" t="s">
        <v>235</v>
      </c>
      <c r="J63" s="188" t="s">
        <v>1059</v>
      </c>
      <c r="K63" s="168"/>
    </row>
    <row r="64" spans="1:11" hidden="1" x14ac:dyDescent="0.2">
      <c r="A64" s="129" t="s">
        <v>158</v>
      </c>
      <c r="D64" s="138" t="s">
        <v>115</v>
      </c>
      <c r="E64" s="188" t="s">
        <v>1115</v>
      </c>
      <c r="G64" s="185">
        <v>13</v>
      </c>
      <c r="H64" s="185">
        <v>3</v>
      </c>
      <c r="I64" s="186" t="s">
        <v>557</v>
      </c>
      <c r="J64" s="188" t="s">
        <v>1060</v>
      </c>
      <c r="K64" s="168"/>
    </row>
    <row r="65" spans="1:11" hidden="1" x14ac:dyDescent="0.2">
      <c r="A65" s="129" t="s">
        <v>164</v>
      </c>
      <c r="D65" s="138" t="s">
        <v>116</v>
      </c>
      <c r="E65" s="188" t="s">
        <v>1102</v>
      </c>
      <c r="G65" s="185">
        <v>11</v>
      </c>
      <c r="H65" s="185">
        <v>3</v>
      </c>
      <c r="I65" s="186" t="s">
        <v>591</v>
      </c>
      <c r="J65" s="188" t="s">
        <v>1061</v>
      </c>
      <c r="K65" s="168"/>
    </row>
    <row r="66" spans="1:11" hidden="1" x14ac:dyDescent="0.2">
      <c r="A66" s="129" t="s">
        <v>165</v>
      </c>
      <c r="D66" s="138" t="s">
        <v>117</v>
      </c>
      <c r="E66" s="188" t="s">
        <v>1116</v>
      </c>
      <c r="G66" s="185">
        <v>3</v>
      </c>
      <c r="H66" s="185">
        <v>3</v>
      </c>
      <c r="I66" s="186" t="s">
        <v>592</v>
      </c>
      <c r="J66" s="188" t="s">
        <v>1062</v>
      </c>
      <c r="K66" s="168"/>
    </row>
    <row r="67" spans="1:11" hidden="1" x14ac:dyDescent="0.2">
      <c r="A67" s="129" t="s">
        <v>1039</v>
      </c>
      <c r="G67" s="185">
        <v>4</v>
      </c>
      <c r="H67" s="185">
        <v>3</v>
      </c>
      <c r="I67" s="186" t="s">
        <v>122</v>
      </c>
      <c r="J67" s="188" t="s">
        <v>1063</v>
      </c>
      <c r="K67" s="168"/>
    </row>
    <row r="68" spans="1:11" hidden="1" x14ac:dyDescent="0.2">
      <c r="A68" s="129" t="s">
        <v>163</v>
      </c>
      <c r="G68" s="185">
        <v>5</v>
      </c>
      <c r="H68" s="185">
        <v>3</v>
      </c>
      <c r="I68" s="186" t="s">
        <v>593</v>
      </c>
      <c r="J68" s="188" t="s">
        <v>1064</v>
      </c>
      <c r="K68" s="168"/>
    </row>
    <row r="69" spans="1:11" hidden="1" x14ac:dyDescent="0.2">
      <c r="A69" s="129" t="s">
        <v>1040</v>
      </c>
      <c r="G69" s="185">
        <v>6</v>
      </c>
      <c r="H69" s="185">
        <v>3</v>
      </c>
      <c r="I69" s="186" t="s">
        <v>380</v>
      </c>
      <c r="J69" s="188" t="s">
        <v>1065</v>
      </c>
      <c r="K69" s="168"/>
    </row>
    <row r="70" spans="1:11" hidden="1" x14ac:dyDescent="0.2">
      <c r="A70" s="129" t="s">
        <v>166</v>
      </c>
      <c r="G70" s="185">
        <v>7</v>
      </c>
      <c r="H70" s="185">
        <v>3</v>
      </c>
      <c r="I70" s="186" t="s">
        <v>594</v>
      </c>
      <c r="J70" s="188" t="s">
        <v>1066</v>
      </c>
      <c r="K70" s="168"/>
    </row>
    <row r="71" spans="1:11" hidden="1" x14ac:dyDescent="0.2">
      <c r="G71" s="185">
        <v>8</v>
      </c>
      <c r="H71" s="185">
        <v>3</v>
      </c>
      <c r="I71" s="186" t="s">
        <v>491</v>
      </c>
      <c r="J71" s="188" t="s">
        <v>1067</v>
      </c>
      <c r="K71" s="168"/>
    </row>
    <row r="72" spans="1:11" hidden="1" x14ac:dyDescent="0.2">
      <c r="G72" s="185">
        <v>9</v>
      </c>
      <c r="H72" s="185">
        <v>3</v>
      </c>
      <c r="I72" s="186" t="s">
        <v>505</v>
      </c>
      <c r="J72" s="188" t="s">
        <v>1068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523</v>
      </c>
      <c r="J73" s="188" t="s">
        <v>1069</v>
      </c>
      <c r="K73" s="168"/>
    </row>
    <row r="74" spans="1:11" hidden="1" x14ac:dyDescent="0.2">
      <c r="G74" s="185">
        <v>16</v>
      </c>
      <c r="H74" s="185">
        <v>4</v>
      </c>
      <c r="I74" s="186" t="s">
        <v>595</v>
      </c>
      <c r="J74" s="188" t="s">
        <v>1070</v>
      </c>
      <c r="K74" s="168"/>
    </row>
    <row r="75" spans="1:11" hidden="1" x14ac:dyDescent="0.2">
      <c r="G75" s="185">
        <v>14</v>
      </c>
      <c r="H75" s="185">
        <v>4</v>
      </c>
      <c r="I75" s="186" t="s">
        <v>170</v>
      </c>
      <c r="J75" s="188" t="s">
        <v>1071</v>
      </c>
    </row>
    <row r="76" spans="1:11" hidden="1" x14ac:dyDescent="0.2">
      <c r="G76" s="185">
        <v>18</v>
      </c>
      <c r="H76" s="185">
        <v>4</v>
      </c>
      <c r="I76" s="186" t="s">
        <v>329</v>
      </c>
      <c r="J76" s="188" t="s">
        <v>1072</v>
      </c>
    </row>
    <row r="77" spans="1:11" hidden="1" x14ac:dyDescent="0.2">
      <c r="G77" s="185">
        <v>26</v>
      </c>
      <c r="H77" s="185">
        <v>4</v>
      </c>
      <c r="I77" s="186" t="s">
        <v>574</v>
      </c>
      <c r="J77" s="188" t="s">
        <v>1073</v>
      </c>
    </row>
    <row r="78" spans="1:11" hidden="1" x14ac:dyDescent="0.2">
      <c r="G78" s="185">
        <v>23</v>
      </c>
      <c r="H78" s="185">
        <v>4</v>
      </c>
      <c r="I78" s="186" t="s">
        <v>518</v>
      </c>
      <c r="J78" s="188" t="s">
        <v>1074</v>
      </c>
    </row>
    <row r="79" spans="1:11" hidden="1" x14ac:dyDescent="0.2">
      <c r="G79" s="185">
        <v>24</v>
      </c>
      <c r="H79" s="185">
        <v>4</v>
      </c>
      <c r="I79" s="186" t="s">
        <v>596</v>
      </c>
      <c r="J79" s="188" t="s">
        <v>1075</v>
      </c>
    </row>
    <row r="80" spans="1:11" hidden="1" x14ac:dyDescent="0.2">
      <c r="G80" s="185">
        <v>21</v>
      </c>
      <c r="H80" s="185">
        <v>4</v>
      </c>
      <c r="I80" s="186" t="s">
        <v>597</v>
      </c>
      <c r="J80" s="188" t="s">
        <v>1076</v>
      </c>
    </row>
    <row r="81" spans="1:12" hidden="1" x14ac:dyDescent="0.2">
      <c r="G81" s="185">
        <v>45</v>
      </c>
      <c r="H81" s="185">
        <v>4</v>
      </c>
      <c r="I81" s="186" t="s">
        <v>598</v>
      </c>
      <c r="J81" s="188" t="s">
        <v>1077</v>
      </c>
    </row>
    <row r="82" spans="1:12" hidden="1" x14ac:dyDescent="0.2">
      <c r="G82" s="185">
        <v>15</v>
      </c>
      <c r="H82" s="185">
        <v>4</v>
      </c>
      <c r="I82" s="186" t="s">
        <v>247</v>
      </c>
      <c r="J82" s="188" t="s">
        <v>1078</v>
      </c>
    </row>
    <row r="83" spans="1:12" hidden="1" x14ac:dyDescent="0.2">
      <c r="G83" s="185">
        <v>25</v>
      </c>
      <c r="H83" s="185">
        <v>4</v>
      </c>
      <c r="I83" s="186" t="s">
        <v>599</v>
      </c>
      <c r="J83" s="188" t="s">
        <v>1079</v>
      </c>
    </row>
    <row r="84" spans="1:12" hidden="1" x14ac:dyDescent="0.2">
      <c r="G84" s="185">
        <v>47</v>
      </c>
      <c r="H84" s="185">
        <v>4</v>
      </c>
      <c r="I84" s="186" t="s">
        <v>600</v>
      </c>
      <c r="J84" s="188" t="s">
        <v>1080</v>
      </c>
    </row>
    <row r="85" spans="1:12" hidden="1" x14ac:dyDescent="0.2">
      <c r="G85" s="185">
        <v>20</v>
      </c>
      <c r="H85" s="185">
        <v>4</v>
      </c>
      <c r="I85" s="186" t="s">
        <v>601</v>
      </c>
      <c r="J85" s="188" t="s">
        <v>1081</v>
      </c>
    </row>
    <row r="86" spans="1:12" hidden="1" x14ac:dyDescent="0.2">
      <c r="G86" s="185">
        <v>27</v>
      </c>
      <c r="H86" s="185">
        <v>4</v>
      </c>
      <c r="I86" s="186" t="s">
        <v>602</v>
      </c>
      <c r="J86" s="188" t="s">
        <v>1082</v>
      </c>
    </row>
    <row r="87" spans="1:12" hidden="1" x14ac:dyDescent="0.2">
      <c r="G87" s="185">
        <v>19</v>
      </c>
      <c r="H87" s="185">
        <v>4</v>
      </c>
      <c r="I87" s="186" t="s">
        <v>401</v>
      </c>
      <c r="J87" s="188" t="s">
        <v>1083</v>
      </c>
    </row>
    <row r="88" spans="1:12" hidden="1" x14ac:dyDescent="0.2">
      <c r="G88" s="185">
        <v>22</v>
      </c>
      <c r="H88" s="185">
        <v>4</v>
      </c>
      <c r="I88" s="186" t="s">
        <v>603</v>
      </c>
      <c r="J88" s="188" t="s">
        <v>1084</v>
      </c>
    </row>
    <row r="89" spans="1:12" hidden="1" x14ac:dyDescent="0.2">
      <c r="G89" s="185">
        <v>46</v>
      </c>
      <c r="H89" s="185">
        <v>4</v>
      </c>
      <c r="I89" s="186" t="s">
        <v>585</v>
      </c>
      <c r="J89" s="188" t="s">
        <v>1085</v>
      </c>
    </row>
    <row r="90" spans="1:12" hidden="1" x14ac:dyDescent="0.2">
      <c r="G90" s="185">
        <v>17</v>
      </c>
      <c r="H90" s="185">
        <v>4</v>
      </c>
      <c r="I90" s="186" t="s">
        <v>314</v>
      </c>
      <c r="J90" s="188" t="s">
        <v>1086</v>
      </c>
    </row>
    <row r="91" spans="1:12" hidden="1" x14ac:dyDescent="0.2"/>
    <row r="92" spans="1:12" hidden="1" x14ac:dyDescent="0.2">
      <c r="B92" s="181" t="s">
        <v>125</v>
      </c>
      <c r="E92" s="182" t="s">
        <v>124</v>
      </c>
      <c r="H92" s="182" t="s">
        <v>122</v>
      </c>
      <c r="K92" s="182" t="s">
        <v>123</v>
      </c>
    </row>
    <row r="93" spans="1:12" hidden="1" x14ac:dyDescent="0.2">
      <c r="A93" s="183">
        <v>28</v>
      </c>
      <c r="B93" s="184" t="s">
        <v>167</v>
      </c>
      <c r="C93" s="188" t="s">
        <v>614</v>
      </c>
      <c r="D93" s="183">
        <v>12</v>
      </c>
      <c r="E93" s="184" t="s">
        <v>168</v>
      </c>
      <c r="F93" s="188" t="s">
        <v>747</v>
      </c>
      <c r="G93" s="183">
        <v>1</v>
      </c>
      <c r="H93" s="184" t="s">
        <v>169</v>
      </c>
      <c r="I93" s="188" t="s">
        <v>771</v>
      </c>
      <c r="J93" s="183">
        <v>14</v>
      </c>
      <c r="K93" s="184" t="s">
        <v>170</v>
      </c>
      <c r="L93" s="188" t="s">
        <v>905</v>
      </c>
    </row>
    <row r="94" spans="1:12" hidden="1" x14ac:dyDescent="0.2">
      <c r="A94" s="183">
        <v>28</v>
      </c>
      <c r="B94" s="184" t="s">
        <v>171</v>
      </c>
      <c r="C94" s="188" t="s">
        <v>615</v>
      </c>
      <c r="D94" s="183">
        <v>12</v>
      </c>
      <c r="E94" s="184" t="s">
        <v>172</v>
      </c>
      <c r="F94" s="188" t="s">
        <v>748</v>
      </c>
      <c r="G94" s="183">
        <v>1</v>
      </c>
      <c r="H94" s="184" t="s">
        <v>173</v>
      </c>
      <c r="I94" s="188" t="s">
        <v>772</v>
      </c>
      <c r="J94" s="183">
        <v>14</v>
      </c>
      <c r="K94" s="184" t="s">
        <v>174</v>
      </c>
      <c r="L94" s="188" t="s">
        <v>906</v>
      </c>
    </row>
    <row r="95" spans="1:12" hidden="1" x14ac:dyDescent="0.2">
      <c r="A95" s="183">
        <v>28</v>
      </c>
      <c r="B95" s="184" t="s">
        <v>175</v>
      </c>
      <c r="C95" s="188" t="s">
        <v>616</v>
      </c>
      <c r="D95" s="183">
        <v>12</v>
      </c>
      <c r="E95" s="184" t="s">
        <v>176</v>
      </c>
      <c r="F95" s="188" t="s">
        <v>749</v>
      </c>
      <c r="G95" s="183">
        <v>1</v>
      </c>
      <c r="H95" s="184" t="s">
        <v>177</v>
      </c>
      <c r="I95" s="188" t="s">
        <v>773</v>
      </c>
      <c r="J95" s="183">
        <v>14</v>
      </c>
      <c r="K95" s="184" t="s">
        <v>178</v>
      </c>
      <c r="L95" s="188" t="s">
        <v>907</v>
      </c>
    </row>
    <row r="96" spans="1:12" hidden="1" x14ac:dyDescent="0.2">
      <c r="A96" s="183">
        <v>28</v>
      </c>
      <c r="B96" s="184" t="s">
        <v>179</v>
      </c>
      <c r="C96" s="188" t="s">
        <v>617</v>
      </c>
      <c r="D96" s="183">
        <v>12</v>
      </c>
      <c r="E96" s="184" t="s">
        <v>180</v>
      </c>
      <c r="F96" s="188" t="s">
        <v>750</v>
      </c>
      <c r="G96" s="183">
        <v>1</v>
      </c>
      <c r="H96" s="184" t="s">
        <v>181</v>
      </c>
      <c r="I96" s="188" t="s">
        <v>774</v>
      </c>
      <c r="J96" s="183">
        <v>14</v>
      </c>
      <c r="K96" s="184" t="s">
        <v>182</v>
      </c>
      <c r="L96" s="188" t="s">
        <v>908</v>
      </c>
    </row>
    <row r="97" spans="1:12" hidden="1" x14ac:dyDescent="0.2">
      <c r="A97" s="183">
        <v>28</v>
      </c>
      <c r="B97" s="184" t="s">
        <v>183</v>
      </c>
      <c r="C97" s="188" t="s">
        <v>618</v>
      </c>
      <c r="D97" s="183">
        <v>12</v>
      </c>
      <c r="E97" s="184" t="s">
        <v>184</v>
      </c>
      <c r="F97" s="188" t="s">
        <v>751</v>
      </c>
      <c r="G97" s="183">
        <v>1</v>
      </c>
      <c r="H97" s="184" t="s">
        <v>185</v>
      </c>
      <c r="I97" s="188" t="s">
        <v>775</v>
      </c>
      <c r="J97" s="183">
        <v>14</v>
      </c>
      <c r="K97" s="184" t="s">
        <v>186</v>
      </c>
      <c r="L97" s="188" t="s">
        <v>909</v>
      </c>
    </row>
    <row r="98" spans="1:12" hidden="1" x14ac:dyDescent="0.2">
      <c r="A98" s="183">
        <v>28</v>
      </c>
      <c r="B98" s="184" t="s">
        <v>187</v>
      </c>
      <c r="C98" s="188" t="s">
        <v>619</v>
      </c>
      <c r="D98" s="183">
        <v>12</v>
      </c>
      <c r="E98" s="184" t="s">
        <v>188</v>
      </c>
      <c r="F98" s="188" t="s">
        <v>752</v>
      </c>
      <c r="G98" s="183">
        <v>1</v>
      </c>
      <c r="H98" s="184" t="s">
        <v>189</v>
      </c>
      <c r="I98" s="188" t="s">
        <v>776</v>
      </c>
      <c r="J98" s="183">
        <v>14</v>
      </c>
      <c r="K98" s="184" t="s">
        <v>190</v>
      </c>
      <c r="L98" s="188" t="s">
        <v>910</v>
      </c>
    </row>
    <row r="99" spans="1:12" hidden="1" x14ac:dyDescent="0.2">
      <c r="A99" s="183">
        <v>28</v>
      </c>
      <c r="B99" s="184" t="s">
        <v>191</v>
      </c>
      <c r="C99" s="188" t="s">
        <v>620</v>
      </c>
      <c r="D99" s="183">
        <v>12</v>
      </c>
      <c r="E99" s="184" t="s">
        <v>192</v>
      </c>
      <c r="F99" s="188" t="s">
        <v>753</v>
      </c>
      <c r="G99" s="183">
        <v>1</v>
      </c>
      <c r="H99" s="184" t="s">
        <v>193</v>
      </c>
      <c r="I99" s="188" t="s">
        <v>777</v>
      </c>
      <c r="J99" s="183">
        <v>14</v>
      </c>
      <c r="K99" s="184" t="s">
        <v>194</v>
      </c>
      <c r="L99" s="188" t="s">
        <v>911</v>
      </c>
    </row>
    <row r="100" spans="1:12" hidden="1" x14ac:dyDescent="0.2">
      <c r="A100" s="183">
        <v>28</v>
      </c>
      <c r="B100" s="184" t="s">
        <v>195</v>
      </c>
      <c r="C100" s="188" t="s">
        <v>621</v>
      </c>
      <c r="D100" s="183">
        <v>12</v>
      </c>
      <c r="E100" s="184" t="s">
        <v>196</v>
      </c>
      <c r="F100" s="188" t="s">
        <v>754</v>
      </c>
      <c r="G100" s="183">
        <v>1</v>
      </c>
      <c r="H100" s="184" t="s">
        <v>197</v>
      </c>
      <c r="I100" s="188" t="s">
        <v>778</v>
      </c>
      <c r="J100" s="183">
        <v>14</v>
      </c>
      <c r="K100" s="184" t="s">
        <v>198</v>
      </c>
      <c r="L100" s="188" t="s">
        <v>912</v>
      </c>
    </row>
    <row r="101" spans="1:12" hidden="1" x14ac:dyDescent="0.2">
      <c r="A101" s="183">
        <v>28</v>
      </c>
      <c r="B101" s="184" t="s">
        <v>199</v>
      </c>
      <c r="C101" s="188" t="s">
        <v>622</v>
      </c>
      <c r="D101" s="183">
        <v>12</v>
      </c>
      <c r="E101" s="184" t="s">
        <v>200</v>
      </c>
      <c r="F101" s="188" t="s">
        <v>755</v>
      </c>
      <c r="G101" s="183">
        <v>1</v>
      </c>
      <c r="H101" s="184" t="s">
        <v>201</v>
      </c>
      <c r="I101" s="188" t="s">
        <v>779</v>
      </c>
      <c r="J101" s="183">
        <v>14</v>
      </c>
      <c r="K101" s="184" t="s">
        <v>202</v>
      </c>
      <c r="L101" s="188" t="s">
        <v>913</v>
      </c>
    </row>
    <row r="102" spans="1:12" hidden="1" x14ac:dyDescent="0.2">
      <c r="A102" s="183">
        <v>28</v>
      </c>
      <c r="B102" s="184" t="s">
        <v>203</v>
      </c>
      <c r="C102" s="188" t="s">
        <v>623</v>
      </c>
      <c r="D102" s="183">
        <v>12</v>
      </c>
      <c r="E102" s="184" t="s">
        <v>204</v>
      </c>
      <c r="F102" s="188" t="s">
        <v>756</v>
      </c>
      <c r="G102" s="183">
        <v>1</v>
      </c>
      <c r="H102" s="184" t="s">
        <v>205</v>
      </c>
      <c r="I102" s="188" t="s">
        <v>780</v>
      </c>
      <c r="J102" s="183">
        <v>14</v>
      </c>
      <c r="K102" s="184" t="s">
        <v>206</v>
      </c>
      <c r="L102" s="188" t="s">
        <v>914</v>
      </c>
    </row>
    <row r="103" spans="1:12" hidden="1" x14ac:dyDescent="0.2">
      <c r="A103" s="183">
        <v>29</v>
      </c>
      <c r="B103" s="184" t="s">
        <v>207</v>
      </c>
      <c r="C103" s="188" t="s">
        <v>624</v>
      </c>
      <c r="D103" s="183">
        <v>12</v>
      </c>
      <c r="E103" s="184" t="s">
        <v>208</v>
      </c>
      <c r="F103" s="188" t="s">
        <v>757</v>
      </c>
      <c r="G103" s="183">
        <v>1</v>
      </c>
      <c r="H103" s="184" t="s">
        <v>209</v>
      </c>
      <c r="I103" s="188" t="s">
        <v>781</v>
      </c>
      <c r="J103" s="183">
        <v>14</v>
      </c>
      <c r="K103" s="184" t="s">
        <v>210</v>
      </c>
      <c r="L103" s="188" t="s">
        <v>915</v>
      </c>
    </row>
    <row r="104" spans="1:12" hidden="1" x14ac:dyDescent="0.2">
      <c r="A104" s="183">
        <v>29</v>
      </c>
      <c r="B104" s="184" t="s">
        <v>211</v>
      </c>
      <c r="C104" s="188" t="s">
        <v>625</v>
      </c>
      <c r="D104" s="183">
        <v>12</v>
      </c>
      <c r="E104" s="184" t="s">
        <v>212</v>
      </c>
      <c r="F104" s="188" t="s">
        <v>758</v>
      </c>
      <c r="G104" s="183">
        <v>1</v>
      </c>
      <c r="H104" s="184" t="s">
        <v>213</v>
      </c>
      <c r="I104" s="188" t="s">
        <v>782</v>
      </c>
      <c r="J104" s="183">
        <v>14</v>
      </c>
      <c r="K104" s="184" t="s">
        <v>214</v>
      </c>
      <c r="L104" s="188" t="s">
        <v>916</v>
      </c>
    </row>
    <row r="105" spans="1:12" hidden="1" x14ac:dyDescent="0.2">
      <c r="A105" s="183">
        <v>29</v>
      </c>
      <c r="B105" s="184" t="s">
        <v>215</v>
      </c>
      <c r="C105" s="188" t="s">
        <v>626</v>
      </c>
      <c r="D105" s="183">
        <v>34</v>
      </c>
      <c r="E105" s="184" t="s">
        <v>216</v>
      </c>
      <c r="F105" s="188" t="s">
        <v>739</v>
      </c>
      <c r="G105" s="183">
        <v>1</v>
      </c>
      <c r="H105" s="184" t="s">
        <v>217</v>
      </c>
      <c r="I105" s="188" t="s">
        <v>783</v>
      </c>
      <c r="J105" s="183">
        <v>14</v>
      </c>
      <c r="K105" s="184" t="s">
        <v>218</v>
      </c>
      <c r="L105" s="188" t="s">
        <v>917</v>
      </c>
    </row>
    <row r="106" spans="1:12" hidden="1" x14ac:dyDescent="0.2">
      <c r="A106" s="183">
        <v>29</v>
      </c>
      <c r="B106" s="184" t="s">
        <v>219</v>
      </c>
      <c r="C106" s="188" t="s">
        <v>627</v>
      </c>
      <c r="D106" s="183">
        <v>34</v>
      </c>
      <c r="E106" s="184" t="s">
        <v>1097</v>
      </c>
      <c r="F106" s="188" t="s">
        <v>740</v>
      </c>
      <c r="G106" s="183">
        <v>2</v>
      </c>
      <c r="H106" s="184" t="s">
        <v>220</v>
      </c>
      <c r="I106" s="188" t="s">
        <v>784</v>
      </c>
      <c r="J106" s="183">
        <v>14</v>
      </c>
      <c r="K106" s="184" t="s">
        <v>221</v>
      </c>
      <c r="L106" s="188" t="s">
        <v>918</v>
      </c>
    </row>
    <row r="107" spans="1:12" hidden="1" x14ac:dyDescent="0.2">
      <c r="A107" s="183">
        <v>29</v>
      </c>
      <c r="B107" s="184" t="s">
        <v>222</v>
      </c>
      <c r="C107" s="188" t="s">
        <v>628</v>
      </c>
      <c r="D107" s="183">
        <v>34</v>
      </c>
      <c r="E107" s="184" t="s">
        <v>223</v>
      </c>
      <c r="F107" s="188" t="s">
        <v>741</v>
      </c>
      <c r="G107" s="183">
        <v>2</v>
      </c>
      <c r="H107" s="184" t="s">
        <v>224</v>
      </c>
      <c r="I107" s="188" t="s">
        <v>785</v>
      </c>
      <c r="J107" s="183">
        <v>14</v>
      </c>
      <c r="K107" s="184" t="s">
        <v>225</v>
      </c>
      <c r="L107" s="188" t="s">
        <v>919</v>
      </c>
    </row>
    <row r="108" spans="1:12" hidden="1" x14ac:dyDescent="0.2">
      <c r="A108" s="183">
        <v>29</v>
      </c>
      <c r="B108" s="184" t="s">
        <v>226</v>
      </c>
      <c r="C108" s="188" t="s">
        <v>629</v>
      </c>
      <c r="D108" s="183">
        <v>34</v>
      </c>
      <c r="E108" s="184" t="s">
        <v>227</v>
      </c>
      <c r="F108" s="188" t="s">
        <v>742</v>
      </c>
      <c r="G108" s="183">
        <v>2</v>
      </c>
      <c r="H108" s="184" t="s">
        <v>228</v>
      </c>
      <c r="I108" s="188" t="s">
        <v>786</v>
      </c>
      <c r="J108" s="183">
        <v>15</v>
      </c>
      <c r="K108" s="184" t="s">
        <v>229</v>
      </c>
      <c r="L108" s="188" t="s">
        <v>969</v>
      </c>
    </row>
    <row r="109" spans="1:12" hidden="1" x14ac:dyDescent="0.2">
      <c r="A109" s="183">
        <v>29</v>
      </c>
      <c r="B109" s="184" t="s">
        <v>230</v>
      </c>
      <c r="C109" s="188" t="s">
        <v>630</v>
      </c>
      <c r="D109" s="183">
        <v>34</v>
      </c>
      <c r="E109" s="184" t="s">
        <v>1098</v>
      </c>
      <c r="F109" s="188" t="s">
        <v>743</v>
      </c>
      <c r="G109" s="183">
        <v>2</v>
      </c>
      <c r="H109" s="184" t="s">
        <v>231</v>
      </c>
      <c r="I109" s="188" t="s">
        <v>787</v>
      </c>
      <c r="J109" s="183">
        <v>15</v>
      </c>
      <c r="K109" s="184" t="s">
        <v>232</v>
      </c>
      <c r="L109" s="188" t="s">
        <v>970</v>
      </c>
    </row>
    <row r="110" spans="1:12" hidden="1" x14ac:dyDescent="0.2">
      <c r="A110" s="183">
        <v>29</v>
      </c>
      <c r="B110" s="184" t="s">
        <v>233</v>
      </c>
      <c r="C110" s="188" t="s">
        <v>631</v>
      </c>
      <c r="D110" s="183">
        <v>34</v>
      </c>
      <c r="E110" s="184" t="s">
        <v>234</v>
      </c>
      <c r="F110" s="188" t="s">
        <v>744</v>
      </c>
      <c r="G110" s="183">
        <v>2</v>
      </c>
      <c r="H110" s="184" t="s">
        <v>235</v>
      </c>
      <c r="I110" s="188" t="s">
        <v>788</v>
      </c>
      <c r="J110" s="183">
        <v>15</v>
      </c>
      <c r="K110" s="184" t="s">
        <v>236</v>
      </c>
      <c r="L110" s="188" t="s">
        <v>971</v>
      </c>
    </row>
    <row r="111" spans="1:12" hidden="1" x14ac:dyDescent="0.2">
      <c r="A111" s="183">
        <v>30</v>
      </c>
      <c r="B111" s="184" t="s">
        <v>237</v>
      </c>
      <c r="C111" s="188" t="s">
        <v>632</v>
      </c>
      <c r="D111" s="183">
        <v>34</v>
      </c>
      <c r="E111" s="184" t="s">
        <v>238</v>
      </c>
      <c r="F111" s="188" t="s">
        <v>745</v>
      </c>
      <c r="G111" s="183">
        <v>2</v>
      </c>
      <c r="H111" s="184" t="s">
        <v>1100</v>
      </c>
      <c r="I111" s="188" t="s">
        <v>789</v>
      </c>
      <c r="J111" s="183">
        <v>15</v>
      </c>
      <c r="K111" s="184" t="s">
        <v>239</v>
      </c>
      <c r="L111" s="188" t="s">
        <v>972</v>
      </c>
    </row>
    <row r="112" spans="1:12" hidden="1" x14ac:dyDescent="0.2">
      <c r="A112" s="183">
        <v>30</v>
      </c>
      <c r="B112" s="184" t="s">
        <v>240</v>
      </c>
      <c r="C112" s="188" t="s">
        <v>633</v>
      </c>
      <c r="D112" s="183">
        <v>34</v>
      </c>
      <c r="E112" s="184" t="s">
        <v>241</v>
      </c>
      <c r="F112" s="188" t="s">
        <v>746</v>
      </c>
      <c r="G112" s="183">
        <v>2</v>
      </c>
      <c r="H112" s="184" t="s">
        <v>242</v>
      </c>
      <c r="I112" s="188" t="s">
        <v>790</v>
      </c>
      <c r="J112" s="183">
        <v>15</v>
      </c>
      <c r="K112" s="184" t="s">
        <v>243</v>
      </c>
      <c r="L112" s="188" t="s">
        <v>973</v>
      </c>
    </row>
    <row r="113" spans="1:12" hidden="1" x14ac:dyDescent="0.2">
      <c r="A113" s="183">
        <v>30</v>
      </c>
      <c r="B113" s="184" t="s">
        <v>244</v>
      </c>
      <c r="C113" s="188" t="s">
        <v>634</v>
      </c>
      <c r="D113" s="183">
        <v>35</v>
      </c>
      <c r="E113" s="184" t="s">
        <v>245</v>
      </c>
      <c r="F113" s="188" t="s">
        <v>759</v>
      </c>
      <c r="G113" s="183">
        <v>2</v>
      </c>
      <c r="H113" s="184" t="s">
        <v>246</v>
      </c>
      <c r="I113" s="188" t="s">
        <v>791</v>
      </c>
      <c r="J113" s="183">
        <v>15</v>
      </c>
      <c r="K113" s="184" t="s">
        <v>247</v>
      </c>
      <c r="L113" s="188" t="s">
        <v>974</v>
      </c>
    </row>
    <row r="114" spans="1:12" hidden="1" x14ac:dyDescent="0.2">
      <c r="A114" s="183">
        <v>30</v>
      </c>
      <c r="B114" s="184" t="s">
        <v>248</v>
      </c>
      <c r="C114" s="188" t="s">
        <v>635</v>
      </c>
      <c r="D114" s="183">
        <v>35</v>
      </c>
      <c r="E114" s="184" t="s">
        <v>249</v>
      </c>
      <c r="F114" s="188" t="s">
        <v>760</v>
      </c>
      <c r="G114" s="183">
        <v>2</v>
      </c>
      <c r="H114" s="184" t="s">
        <v>250</v>
      </c>
      <c r="I114" s="188" t="s">
        <v>792</v>
      </c>
      <c r="J114" s="183">
        <v>15</v>
      </c>
      <c r="K114" s="184" t="s">
        <v>251</v>
      </c>
      <c r="L114" s="188" t="s">
        <v>975</v>
      </c>
    </row>
    <row r="115" spans="1:12" hidden="1" x14ac:dyDescent="0.2">
      <c r="A115" s="183">
        <v>30</v>
      </c>
      <c r="B115" s="184" t="s">
        <v>252</v>
      </c>
      <c r="C115" s="188" t="s">
        <v>636</v>
      </c>
      <c r="D115" s="183">
        <v>35</v>
      </c>
      <c r="E115" s="184" t="s">
        <v>253</v>
      </c>
      <c r="F115" s="188" t="s">
        <v>761</v>
      </c>
      <c r="G115" s="183">
        <v>2</v>
      </c>
      <c r="H115" s="184" t="s">
        <v>254</v>
      </c>
      <c r="I115" s="188" t="s">
        <v>793</v>
      </c>
      <c r="J115" s="183">
        <v>15</v>
      </c>
      <c r="K115" s="184" t="s">
        <v>255</v>
      </c>
      <c r="L115" s="188" t="s">
        <v>976</v>
      </c>
    </row>
    <row r="116" spans="1:12" hidden="1" x14ac:dyDescent="0.2">
      <c r="A116" s="183">
        <v>30</v>
      </c>
      <c r="B116" s="184" t="s">
        <v>256</v>
      </c>
      <c r="C116" s="188" t="s">
        <v>637</v>
      </c>
      <c r="D116" s="183">
        <v>35</v>
      </c>
      <c r="E116" s="184" t="s">
        <v>257</v>
      </c>
      <c r="F116" s="188" t="s">
        <v>762</v>
      </c>
      <c r="G116" s="183">
        <v>2</v>
      </c>
      <c r="H116" s="184" t="s">
        <v>258</v>
      </c>
      <c r="I116" s="188" t="s">
        <v>794</v>
      </c>
      <c r="J116" s="183">
        <v>15</v>
      </c>
      <c r="K116" s="184" t="s">
        <v>259</v>
      </c>
      <c r="L116" s="188" t="s">
        <v>977</v>
      </c>
    </row>
    <row r="117" spans="1:12" hidden="1" x14ac:dyDescent="0.2">
      <c r="A117" s="183">
        <v>30</v>
      </c>
      <c r="B117" s="184" t="s">
        <v>260</v>
      </c>
      <c r="C117" s="188" t="s">
        <v>638</v>
      </c>
      <c r="D117" s="183">
        <v>35</v>
      </c>
      <c r="E117" s="184" t="s">
        <v>261</v>
      </c>
      <c r="F117" s="188" t="s">
        <v>763</v>
      </c>
      <c r="G117" s="183">
        <v>2</v>
      </c>
      <c r="H117" s="184" t="s">
        <v>262</v>
      </c>
      <c r="I117" s="188" t="s">
        <v>795</v>
      </c>
      <c r="J117" s="183">
        <v>15</v>
      </c>
      <c r="K117" s="184" t="s">
        <v>263</v>
      </c>
      <c r="L117" s="188" t="s">
        <v>978</v>
      </c>
    </row>
    <row r="118" spans="1:12" hidden="1" x14ac:dyDescent="0.2">
      <c r="A118" s="183">
        <v>30</v>
      </c>
      <c r="B118" s="184" t="s">
        <v>264</v>
      </c>
      <c r="C118" s="188" t="s">
        <v>640</v>
      </c>
      <c r="D118" s="183">
        <v>35</v>
      </c>
      <c r="E118" s="184" t="s">
        <v>265</v>
      </c>
      <c r="F118" s="188" t="s">
        <v>764</v>
      </c>
      <c r="G118" s="183">
        <v>2</v>
      </c>
      <c r="H118" s="184" t="s">
        <v>266</v>
      </c>
      <c r="I118" s="188" t="s">
        <v>796</v>
      </c>
      <c r="J118" s="183">
        <v>15</v>
      </c>
      <c r="K118" s="184" t="s">
        <v>267</v>
      </c>
      <c r="L118" s="188" t="s">
        <v>979</v>
      </c>
    </row>
    <row r="119" spans="1:12" hidden="1" x14ac:dyDescent="0.2">
      <c r="A119" s="183">
        <v>30</v>
      </c>
      <c r="B119" s="184" t="s">
        <v>268</v>
      </c>
      <c r="C119" s="188" t="s">
        <v>639</v>
      </c>
      <c r="D119" s="183">
        <v>35</v>
      </c>
      <c r="E119" s="184" t="s">
        <v>269</v>
      </c>
      <c r="F119" s="188" t="s">
        <v>765</v>
      </c>
      <c r="G119" s="183"/>
      <c r="H119" s="184"/>
      <c r="I119" s="188"/>
      <c r="J119" s="183">
        <v>15</v>
      </c>
      <c r="K119" s="184" t="s">
        <v>270</v>
      </c>
      <c r="L119" s="188" t="s">
        <v>980</v>
      </c>
    </row>
    <row r="120" spans="1:12" hidden="1" x14ac:dyDescent="0.2">
      <c r="A120" s="183">
        <v>30</v>
      </c>
      <c r="B120" s="184" t="s">
        <v>271</v>
      </c>
      <c r="C120" s="188" t="s">
        <v>641</v>
      </c>
      <c r="D120" s="183">
        <v>35</v>
      </c>
      <c r="E120" s="184" t="s">
        <v>272</v>
      </c>
      <c r="F120" s="188" t="s">
        <v>766</v>
      </c>
      <c r="G120" s="183">
        <v>3</v>
      </c>
      <c r="H120" s="184" t="s">
        <v>607</v>
      </c>
      <c r="I120" s="188" t="s">
        <v>797</v>
      </c>
      <c r="J120" s="183">
        <v>16</v>
      </c>
      <c r="K120" s="184" t="s">
        <v>273</v>
      </c>
      <c r="L120" s="188" t="s">
        <v>899</v>
      </c>
    </row>
    <row r="121" spans="1:12" hidden="1" x14ac:dyDescent="0.2">
      <c r="A121" s="183">
        <v>31</v>
      </c>
      <c r="B121" s="184" t="s">
        <v>274</v>
      </c>
      <c r="C121" s="188" t="s">
        <v>652</v>
      </c>
      <c r="D121" s="183">
        <v>35</v>
      </c>
      <c r="E121" s="184" t="s">
        <v>275</v>
      </c>
      <c r="F121" s="188" t="s">
        <v>767</v>
      </c>
      <c r="G121" s="183">
        <v>3</v>
      </c>
      <c r="H121" s="184" t="s">
        <v>279</v>
      </c>
      <c r="I121" s="188" t="s">
        <v>798</v>
      </c>
      <c r="J121" s="183">
        <v>16</v>
      </c>
      <c r="K121" s="184" t="s">
        <v>276</v>
      </c>
      <c r="L121" s="188" t="s">
        <v>900</v>
      </c>
    </row>
    <row r="122" spans="1:12" hidden="1" x14ac:dyDescent="0.2">
      <c r="A122" s="183">
        <v>31</v>
      </c>
      <c r="B122" s="184" t="s">
        <v>277</v>
      </c>
      <c r="C122" s="188" t="s">
        <v>653</v>
      </c>
      <c r="D122" s="183">
        <v>35</v>
      </c>
      <c r="E122" s="184" t="s">
        <v>278</v>
      </c>
      <c r="F122" s="188" t="s">
        <v>768</v>
      </c>
      <c r="G122" s="183">
        <v>3</v>
      </c>
      <c r="H122" s="184" t="s">
        <v>606</v>
      </c>
      <c r="I122" s="188" t="s">
        <v>799</v>
      </c>
      <c r="J122" s="183">
        <v>16</v>
      </c>
      <c r="K122" s="184" t="s">
        <v>280</v>
      </c>
      <c r="L122" s="188" t="s">
        <v>901</v>
      </c>
    </row>
    <row r="123" spans="1:12" hidden="1" x14ac:dyDescent="0.2">
      <c r="A123" s="183">
        <v>31</v>
      </c>
      <c r="B123" s="184" t="s">
        <v>281</v>
      </c>
      <c r="C123" s="188" t="s">
        <v>654</v>
      </c>
      <c r="D123" s="183">
        <v>35</v>
      </c>
      <c r="E123" s="184" t="s">
        <v>282</v>
      </c>
      <c r="F123" s="188" t="s">
        <v>769</v>
      </c>
      <c r="G123" s="183"/>
      <c r="H123" s="184"/>
      <c r="I123" s="188"/>
      <c r="J123" s="183">
        <v>16</v>
      </c>
      <c r="K123" s="184" t="s">
        <v>283</v>
      </c>
      <c r="L123" s="188" t="s">
        <v>902</v>
      </c>
    </row>
    <row r="124" spans="1:12" hidden="1" x14ac:dyDescent="0.2">
      <c r="A124" s="183">
        <v>31</v>
      </c>
      <c r="B124" s="184" t="s">
        <v>284</v>
      </c>
      <c r="C124" s="188" t="s">
        <v>655</v>
      </c>
      <c r="D124" s="183">
        <v>35</v>
      </c>
      <c r="E124" s="184" t="s">
        <v>285</v>
      </c>
      <c r="F124" s="188" t="s">
        <v>770</v>
      </c>
      <c r="G124" s="183"/>
      <c r="I124" s="188"/>
      <c r="J124" s="183">
        <v>16</v>
      </c>
      <c r="K124" s="184" t="s">
        <v>286</v>
      </c>
      <c r="L124" s="188" t="s">
        <v>903</v>
      </c>
    </row>
    <row r="125" spans="1:12" hidden="1" x14ac:dyDescent="0.2">
      <c r="A125" s="183">
        <v>31</v>
      </c>
      <c r="B125" s="184" t="s">
        <v>287</v>
      </c>
      <c r="C125" s="188" t="s">
        <v>656</v>
      </c>
      <c r="D125" s="183">
        <v>36</v>
      </c>
      <c r="E125" s="184" t="s">
        <v>288</v>
      </c>
      <c r="F125" s="188" t="s">
        <v>691</v>
      </c>
      <c r="G125" s="183">
        <v>4</v>
      </c>
      <c r="H125" s="184" t="s">
        <v>289</v>
      </c>
      <c r="I125" s="188" t="s">
        <v>800</v>
      </c>
      <c r="J125" s="183">
        <v>16</v>
      </c>
      <c r="K125" s="184" t="s">
        <v>290</v>
      </c>
      <c r="L125" s="188" t="s">
        <v>904</v>
      </c>
    </row>
    <row r="126" spans="1:12" hidden="1" x14ac:dyDescent="0.2">
      <c r="A126" s="183">
        <v>31</v>
      </c>
      <c r="B126" s="184" t="s">
        <v>291</v>
      </c>
      <c r="C126" s="188" t="s">
        <v>657</v>
      </c>
      <c r="D126" s="183">
        <v>36</v>
      </c>
      <c r="E126" s="184" t="s">
        <v>292</v>
      </c>
      <c r="F126" s="188" t="s">
        <v>692</v>
      </c>
      <c r="G126" s="183">
        <v>4</v>
      </c>
      <c r="H126" s="184" t="s">
        <v>293</v>
      </c>
      <c r="I126" s="188" t="s">
        <v>801</v>
      </c>
      <c r="J126" s="183">
        <v>17</v>
      </c>
      <c r="K126" s="184" t="s">
        <v>294</v>
      </c>
      <c r="L126" s="188" t="s">
        <v>1001</v>
      </c>
    </row>
    <row r="127" spans="1:12" hidden="1" x14ac:dyDescent="0.2">
      <c r="A127" s="183">
        <v>31</v>
      </c>
      <c r="B127" s="184" t="s">
        <v>295</v>
      </c>
      <c r="C127" s="188" t="s">
        <v>658</v>
      </c>
      <c r="D127" s="183">
        <v>36</v>
      </c>
      <c r="E127" s="184" t="s">
        <v>296</v>
      </c>
      <c r="F127" s="188" t="s">
        <v>693</v>
      </c>
      <c r="G127" s="183">
        <v>4</v>
      </c>
      <c r="H127" s="184" t="s">
        <v>297</v>
      </c>
      <c r="I127" s="188" t="s">
        <v>802</v>
      </c>
      <c r="J127" s="183">
        <v>17</v>
      </c>
      <c r="K127" s="184" t="s">
        <v>298</v>
      </c>
      <c r="L127" s="188" t="s">
        <v>1002</v>
      </c>
    </row>
    <row r="128" spans="1:12" hidden="1" x14ac:dyDescent="0.2">
      <c r="A128" s="183">
        <v>32</v>
      </c>
      <c r="B128" s="184" t="s">
        <v>299</v>
      </c>
      <c r="C128" s="188" t="s">
        <v>671</v>
      </c>
      <c r="D128" s="183">
        <v>36</v>
      </c>
      <c r="E128" s="184" t="s">
        <v>300</v>
      </c>
      <c r="F128" s="188" t="s">
        <v>694</v>
      </c>
      <c r="G128" s="183">
        <v>4</v>
      </c>
      <c r="H128" s="184" t="s">
        <v>301</v>
      </c>
      <c r="I128" s="188" t="s">
        <v>803</v>
      </c>
      <c r="J128" s="183">
        <v>17</v>
      </c>
      <c r="K128" s="184" t="s">
        <v>302</v>
      </c>
      <c r="L128" s="188" t="s">
        <v>1003</v>
      </c>
    </row>
    <row r="129" spans="1:12" hidden="1" x14ac:dyDescent="0.2">
      <c r="A129" s="183">
        <v>32</v>
      </c>
      <c r="B129" s="184" t="s">
        <v>303</v>
      </c>
      <c r="C129" s="188" t="s">
        <v>672</v>
      </c>
      <c r="D129" s="183">
        <v>36</v>
      </c>
      <c r="E129" s="184" t="s">
        <v>304</v>
      </c>
      <c r="F129" s="188" t="s">
        <v>695</v>
      </c>
      <c r="G129" s="183">
        <v>4</v>
      </c>
      <c r="H129" s="184" t="s">
        <v>305</v>
      </c>
      <c r="I129" s="188" t="s">
        <v>804</v>
      </c>
      <c r="J129" s="183">
        <v>17</v>
      </c>
      <c r="K129" s="184" t="s">
        <v>306</v>
      </c>
      <c r="L129" s="188" t="s">
        <v>1004</v>
      </c>
    </row>
    <row r="130" spans="1:12" hidden="1" x14ac:dyDescent="0.2">
      <c r="A130" s="183">
        <v>32</v>
      </c>
      <c r="B130" s="184" t="s">
        <v>307</v>
      </c>
      <c r="C130" s="188" t="s">
        <v>673</v>
      </c>
      <c r="D130" s="183">
        <v>36</v>
      </c>
      <c r="E130" s="184" t="s">
        <v>308</v>
      </c>
      <c r="F130" s="188" t="s">
        <v>696</v>
      </c>
      <c r="G130" s="183">
        <v>4</v>
      </c>
      <c r="H130" s="184" t="s">
        <v>309</v>
      </c>
      <c r="I130" s="188" t="s">
        <v>805</v>
      </c>
      <c r="J130" s="183">
        <v>17</v>
      </c>
      <c r="K130" s="184" t="s">
        <v>310</v>
      </c>
      <c r="L130" s="188" t="s">
        <v>1005</v>
      </c>
    </row>
    <row r="131" spans="1:12" hidden="1" x14ac:dyDescent="0.2">
      <c r="A131" s="183">
        <v>32</v>
      </c>
      <c r="B131" s="184" t="s">
        <v>311</v>
      </c>
      <c r="C131" s="188" t="s">
        <v>674</v>
      </c>
      <c r="D131" s="183">
        <v>36</v>
      </c>
      <c r="E131" s="184" t="s">
        <v>312</v>
      </c>
      <c r="F131" s="188" t="s">
        <v>697</v>
      </c>
      <c r="G131" s="183">
        <v>4</v>
      </c>
      <c r="H131" s="184" t="s">
        <v>313</v>
      </c>
      <c r="I131" s="188" t="s">
        <v>806</v>
      </c>
      <c r="J131" s="183">
        <v>17</v>
      </c>
      <c r="K131" s="184" t="s">
        <v>314</v>
      </c>
      <c r="L131" s="188" t="s">
        <v>1006</v>
      </c>
    </row>
    <row r="132" spans="1:12" hidden="1" x14ac:dyDescent="0.2">
      <c r="A132" s="183">
        <v>32</v>
      </c>
      <c r="B132" s="184" t="s">
        <v>315</v>
      </c>
      <c r="C132" s="188" t="s">
        <v>675</v>
      </c>
      <c r="D132" s="183">
        <v>36</v>
      </c>
      <c r="E132" s="184" t="s">
        <v>316</v>
      </c>
      <c r="F132" s="188" t="s">
        <v>698</v>
      </c>
      <c r="G132" s="183">
        <v>4</v>
      </c>
      <c r="H132" s="184" t="s">
        <v>317</v>
      </c>
      <c r="I132" s="188" t="s">
        <v>807</v>
      </c>
      <c r="J132" s="183">
        <v>18</v>
      </c>
      <c r="K132" s="184" t="s">
        <v>318</v>
      </c>
      <c r="L132" s="188" t="s">
        <v>920</v>
      </c>
    </row>
    <row r="133" spans="1:12" hidden="1" x14ac:dyDescent="0.2">
      <c r="A133" s="183">
        <v>32</v>
      </c>
      <c r="B133" s="184" t="s">
        <v>319</v>
      </c>
      <c r="C133" s="188" t="s">
        <v>676</v>
      </c>
      <c r="D133" s="183">
        <v>41</v>
      </c>
      <c r="E133" s="184" t="s">
        <v>320</v>
      </c>
      <c r="F133" s="188" t="s">
        <v>720</v>
      </c>
      <c r="G133" s="183">
        <v>4</v>
      </c>
      <c r="H133" s="184" t="s">
        <v>122</v>
      </c>
      <c r="I133" s="188" t="s">
        <v>808</v>
      </c>
      <c r="J133" s="183">
        <v>18</v>
      </c>
      <c r="K133" s="184" t="s">
        <v>321</v>
      </c>
      <c r="L133" s="188" t="s">
        <v>921</v>
      </c>
    </row>
    <row r="134" spans="1:12" hidden="1" x14ac:dyDescent="0.2">
      <c r="A134" s="183">
        <v>32</v>
      </c>
      <c r="B134" s="184" t="s">
        <v>322</v>
      </c>
      <c r="C134" s="188" t="s">
        <v>677</v>
      </c>
      <c r="D134" s="183">
        <v>41</v>
      </c>
      <c r="E134" s="184" t="s">
        <v>323</v>
      </c>
      <c r="F134" s="188" t="s">
        <v>721</v>
      </c>
      <c r="G134" s="183">
        <v>4</v>
      </c>
      <c r="H134" s="184" t="s">
        <v>324</v>
      </c>
      <c r="I134" s="188" t="s">
        <v>809</v>
      </c>
      <c r="J134" s="183">
        <v>18</v>
      </c>
      <c r="K134" s="184" t="s">
        <v>325</v>
      </c>
      <c r="L134" s="188" t="s">
        <v>922</v>
      </c>
    </row>
    <row r="135" spans="1:12" hidden="1" x14ac:dyDescent="0.2">
      <c r="A135" s="183">
        <v>32</v>
      </c>
      <c r="B135" s="184" t="s">
        <v>326</v>
      </c>
      <c r="C135" s="188" t="s">
        <v>678</v>
      </c>
      <c r="D135" s="183">
        <v>41</v>
      </c>
      <c r="E135" s="184" t="s">
        <v>327</v>
      </c>
      <c r="F135" s="188" t="s">
        <v>722</v>
      </c>
      <c r="G135" s="183">
        <v>4</v>
      </c>
      <c r="H135" s="184" t="s">
        <v>328</v>
      </c>
      <c r="I135" s="188" t="s">
        <v>810</v>
      </c>
      <c r="J135" s="183">
        <v>18</v>
      </c>
      <c r="K135" s="184" t="s">
        <v>329</v>
      </c>
      <c r="L135" s="188" t="s">
        <v>923</v>
      </c>
    </row>
    <row r="136" spans="1:12" hidden="1" x14ac:dyDescent="0.2">
      <c r="A136" s="183">
        <v>32</v>
      </c>
      <c r="B136" s="184" t="s">
        <v>330</v>
      </c>
      <c r="C136" s="188" t="s">
        <v>679</v>
      </c>
      <c r="D136" s="183">
        <v>41</v>
      </c>
      <c r="E136" s="184" t="s">
        <v>331</v>
      </c>
      <c r="F136" s="188" t="s">
        <v>723</v>
      </c>
      <c r="G136" s="183">
        <v>5</v>
      </c>
      <c r="H136" s="184" t="s">
        <v>332</v>
      </c>
      <c r="I136" s="188" t="s">
        <v>811</v>
      </c>
      <c r="J136" s="183">
        <v>18</v>
      </c>
      <c r="K136" s="184" t="s">
        <v>333</v>
      </c>
      <c r="L136" s="188" t="s">
        <v>924</v>
      </c>
    </row>
    <row r="137" spans="1:12" hidden="1" x14ac:dyDescent="0.2">
      <c r="A137" s="183">
        <v>32</v>
      </c>
      <c r="B137" s="184" t="s">
        <v>334</v>
      </c>
      <c r="C137" s="188" t="s">
        <v>680</v>
      </c>
      <c r="D137" s="183">
        <v>41</v>
      </c>
      <c r="E137" s="184" t="s">
        <v>335</v>
      </c>
      <c r="F137" s="188" t="s">
        <v>724</v>
      </c>
      <c r="G137" s="183">
        <v>5</v>
      </c>
      <c r="H137" s="184" t="s">
        <v>336</v>
      </c>
      <c r="I137" s="188" t="s">
        <v>812</v>
      </c>
      <c r="J137" s="183">
        <v>18</v>
      </c>
      <c r="K137" s="184" t="s">
        <v>337</v>
      </c>
      <c r="L137" s="188" t="s">
        <v>925</v>
      </c>
    </row>
    <row r="138" spans="1:12" hidden="1" x14ac:dyDescent="0.2">
      <c r="A138" s="183">
        <v>32</v>
      </c>
      <c r="B138" s="184" t="s">
        <v>338</v>
      </c>
      <c r="C138" s="188" t="s">
        <v>681</v>
      </c>
      <c r="D138" s="183">
        <v>41</v>
      </c>
      <c r="E138" s="184" t="s">
        <v>339</v>
      </c>
      <c r="F138" s="188" t="s">
        <v>725</v>
      </c>
      <c r="G138" s="183">
        <v>5</v>
      </c>
      <c r="H138" s="184" t="s">
        <v>340</v>
      </c>
      <c r="I138" s="188" t="s">
        <v>813</v>
      </c>
      <c r="J138" s="183">
        <v>18</v>
      </c>
      <c r="K138" s="184" t="s">
        <v>341</v>
      </c>
      <c r="L138" s="188" t="s">
        <v>926</v>
      </c>
    </row>
    <row r="139" spans="1:12" hidden="1" x14ac:dyDescent="0.2">
      <c r="A139" s="183">
        <v>33</v>
      </c>
      <c r="B139" s="184" t="s">
        <v>342</v>
      </c>
      <c r="C139" s="188" t="s">
        <v>659</v>
      </c>
      <c r="D139" s="183">
        <v>41</v>
      </c>
      <c r="E139" s="184" t="s">
        <v>343</v>
      </c>
      <c r="F139" s="188" t="s">
        <v>726</v>
      </c>
      <c r="G139" s="183">
        <v>5</v>
      </c>
      <c r="H139" s="184" t="s">
        <v>344</v>
      </c>
      <c r="I139" s="188" t="s">
        <v>814</v>
      </c>
      <c r="J139" s="183">
        <v>18</v>
      </c>
      <c r="K139" s="184" t="s">
        <v>345</v>
      </c>
      <c r="L139" s="188" t="s">
        <v>927</v>
      </c>
    </row>
    <row r="140" spans="1:12" hidden="1" x14ac:dyDescent="0.2">
      <c r="A140" s="183">
        <v>33</v>
      </c>
      <c r="B140" s="184" t="s">
        <v>346</v>
      </c>
      <c r="C140" s="188" t="s">
        <v>660</v>
      </c>
      <c r="D140" s="183">
        <v>41</v>
      </c>
      <c r="E140" s="184" t="s">
        <v>347</v>
      </c>
      <c r="F140" s="188" t="s">
        <v>727</v>
      </c>
      <c r="G140" s="183">
        <v>5</v>
      </c>
      <c r="H140" s="184" t="s">
        <v>348</v>
      </c>
      <c r="I140" s="188" t="s">
        <v>815</v>
      </c>
      <c r="J140" s="183">
        <v>18</v>
      </c>
      <c r="K140" s="184" t="s">
        <v>349</v>
      </c>
      <c r="L140" s="188" t="s">
        <v>928</v>
      </c>
    </row>
    <row r="141" spans="1:12" hidden="1" x14ac:dyDescent="0.2">
      <c r="A141" s="183">
        <v>33</v>
      </c>
      <c r="B141" s="184" t="s">
        <v>350</v>
      </c>
      <c r="C141" s="188" t="s">
        <v>661</v>
      </c>
      <c r="D141" s="183">
        <v>41</v>
      </c>
      <c r="E141" s="184" t="s">
        <v>351</v>
      </c>
      <c r="F141" s="188" t="s">
        <v>728</v>
      </c>
      <c r="G141" s="183">
        <v>5</v>
      </c>
      <c r="H141" s="184" t="s">
        <v>352</v>
      </c>
      <c r="I141" s="188" t="s">
        <v>816</v>
      </c>
      <c r="J141" s="183">
        <v>18</v>
      </c>
      <c r="K141" s="184" t="s">
        <v>353</v>
      </c>
      <c r="L141" s="188" t="s">
        <v>929</v>
      </c>
    </row>
    <row r="142" spans="1:12" hidden="1" x14ac:dyDescent="0.2">
      <c r="A142" s="183">
        <v>33</v>
      </c>
      <c r="B142" s="184" t="s">
        <v>354</v>
      </c>
      <c r="C142" s="188" t="s">
        <v>662</v>
      </c>
      <c r="D142" s="183">
        <v>41</v>
      </c>
      <c r="E142" s="184" t="s">
        <v>355</v>
      </c>
      <c r="F142" s="188" t="s">
        <v>729</v>
      </c>
      <c r="G142" s="183">
        <v>5</v>
      </c>
      <c r="H142" s="184" t="s">
        <v>356</v>
      </c>
      <c r="I142" s="188" t="s">
        <v>817</v>
      </c>
      <c r="J142" s="183">
        <v>18</v>
      </c>
      <c r="K142" s="184" t="s">
        <v>357</v>
      </c>
      <c r="L142" s="188" t="s">
        <v>930</v>
      </c>
    </row>
    <row r="143" spans="1:12" hidden="1" x14ac:dyDescent="0.2">
      <c r="A143" s="183">
        <v>33</v>
      </c>
      <c r="B143" s="184" t="s">
        <v>358</v>
      </c>
      <c r="C143" s="188" t="s">
        <v>663</v>
      </c>
      <c r="D143" s="183">
        <v>41</v>
      </c>
      <c r="E143" s="184" t="s">
        <v>359</v>
      </c>
      <c r="F143" s="188" t="s">
        <v>730</v>
      </c>
      <c r="G143" s="183">
        <v>6</v>
      </c>
      <c r="H143" s="184" t="s">
        <v>360</v>
      </c>
      <c r="I143" s="188" t="s">
        <v>818</v>
      </c>
      <c r="J143" s="183">
        <v>18</v>
      </c>
      <c r="K143" s="184" t="s">
        <v>361</v>
      </c>
      <c r="L143" s="188" t="s">
        <v>931</v>
      </c>
    </row>
    <row r="144" spans="1:12" hidden="1" x14ac:dyDescent="0.2">
      <c r="A144" s="183">
        <v>33</v>
      </c>
      <c r="B144" s="184" t="s">
        <v>362</v>
      </c>
      <c r="C144" s="188" t="s">
        <v>664</v>
      </c>
      <c r="D144" s="183">
        <v>41</v>
      </c>
      <c r="E144" s="184" t="s">
        <v>363</v>
      </c>
      <c r="F144" s="188" t="s">
        <v>731</v>
      </c>
      <c r="G144" s="183">
        <v>6</v>
      </c>
      <c r="H144" s="184" t="s">
        <v>364</v>
      </c>
      <c r="I144" s="188" t="s">
        <v>819</v>
      </c>
      <c r="J144" s="183">
        <v>18</v>
      </c>
      <c r="K144" s="184" t="s">
        <v>365</v>
      </c>
      <c r="L144" s="188" t="s">
        <v>932</v>
      </c>
    </row>
    <row r="145" spans="1:12" hidden="1" x14ac:dyDescent="0.2">
      <c r="A145" s="183">
        <v>33</v>
      </c>
      <c r="B145" s="184" t="s">
        <v>366</v>
      </c>
      <c r="C145" s="188" t="s">
        <v>665</v>
      </c>
      <c r="D145" s="183">
        <v>41</v>
      </c>
      <c r="E145" s="184" t="s">
        <v>367</v>
      </c>
      <c r="F145" s="188" t="s">
        <v>732</v>
      </c>
      <c r="G145" s="183">
        <v>6</v>
      </c>
      <c r="H145" s="184" t="s">
        <v>368</v>
      </c>
      <c r="I145" s="188" t="s">
        <v>820</v>
      </c>
      <c r="J145" s="183">
        <v>19</v>
      </c>
      <c r="K145" s="184" t="s">
        <v>369</v>
      </c>
      <c r="L145" s="188" t="s">
        <v>1007</v>
      </c>
    </row>
    <row r="146" spans="1:12" hidden="1" x14ac:dyDescent="0.2">
      <c r="A146" s="183">
        <v>33</v>
      </c>
      <c r="B146" s="184" t="s">
        <v>370</v>
      </c>
      <c r="C146" s="188" t="s">
        <v>666</v>
      </c>
      <c r="D146" s="183">
        <v>41</v>
      </c>
      <c r="E146" s="184" t="s">
        <v>371</v>
      </c>
      <c r="F146" s="188" t="s">
        <v>733</v>
      </c>
      <c r="G146" s="183">
        <v>6</v>
      </c>
      <c r="H146" s="184" t="s">
        <v>372</v>
      </c>
      <c r="I146" s="188" t="s">
        <v>821</v>
      </c>
      <c r="J146" s="183">
        <v>19</v>
      </c>
      <c r="K146" s="184" t="s">
        <v>373</v>
      </c>
      <c r="L146" s="188" t="s">
        <v>1008</v>
      </c>
    </row>
    <row r="147" spans="1:12" hidden="1" x14ac:dyDescent="0.2">
      <c r="A147" s="183">
        <v>33</v>
      </c>
      <c r="B147" s="184" t="s">
        <v>374</v>
      </c>
      <c r="C147" s="188" t="s">
        <v>667</v>
      </c>
      <c r="D147" s="183">
        <v>41</v>
      </c>
      <c r="E147" s="184" t="s">
        <v>375</v>
      </c>
      <c r="F147" s="188" t="s">
        <v>734</v>
      </c>
      <c r="G147" s="183">
        <v>6</v>
      </c>
      <c r="H147" s="184" t="s">
        <v>376</v>
      </c>
      <c r="I147" s="188" t="s">
        <v>822</v>
      </c>
      <c r="J147" s="183">
        <v>19</v>
      </c>
      <c r="K147" s="184" t="s">
        <v>377</v>
      </c>
      <c r="L147" s="188" t="s">
        <v>1009</v>
      </c>
    </row>
    <row r="148" spans="1:12" hidden="1" x14ac:dyDescent="0.2">
      <c r="A148" s="183">
        <v>33</v>
      </c>
      <c r="B148" s="184" t="s">
        <v>378</v>
      </c>
      <c r="C148" s="188" t="s">
        <v>668</v>
      </c>
      <c r="D148" s="183">
        <v>41</v>
      </c>
      <c r="E148" s="184" t="s">
        <v>379</v>
      </c>
      <c r="F148" s="188" t="s">
        <v>735</v>
      </c>
      <c r="G148" s="183">
        <v>6</v>
      </c>
      <c r="H148" s="184" t="s">
        <v>380</v>
      </c>
      <c r="I148" s="188" t="s">
        <v>823</v>
      </c>
      <c r="J148" s="183">
        <v>19</v>
      </c>
      <c r="K148" s="184" t="s">
        <v>381</v>
      </c>
      <c r="L148" s="188" t="s">
        <v>1010</v>
      </c>
    </row>
    <row r="149" spans="1:12" hidden="1" x14ac:dyDescent="0.2">
      <c r="A149" s="183">
        <v>33</v>
      </c>
      <c r="B149" s="184" t="s">
        <v>382</v>
      </c>
      <c r="C149" s="188" t="s">
        <v>669</v>
      </c>
      <c r="D149" s="183">
        <v>41</v>
      </c>
      <c r="E149" s="184" t="s">
        <v>383</v>
      </c>
      <c r="F149" s="188" t="s">
        <v>736</v>
      </c>
      <c r="G149" s="183">
        <v>6</v>
      </c>
      <c r="H149" s="184" t="s">
        <v>384</v>
      </c>
      <c r="I149" s="188" t="s">
        <v>824</v>
      </c>
      <c r="J149" s="183">
        <v>19</v>
      </c>
      <c r="K149" s="184" t="s">
        <v>385</v>
      </c>
      <c r="L149" s="188" t="s">
        <v>1011</v>
      </c>
    </row>
    <row r="150" spans="1:12" hidden="1" x14ac:dyDescent="0.2">
      <c r="A150" s="183">
        <v>33</v>
      </c>
      <c r="B150" s="184" t="s">
        <v>386</v>
      </c>
      <c r="C150" s="188" t="s">
        <v>670</v>
      </c>
      <c r="D150" s="183">
        <v>41</v>
      </c>
      <c r="E150" s="184" t="s">
        <v>387</v>
      </c>
      <c r="F150" s="188" t="s">
        <v>737</v>
      </c>
      <c r="G150" s="183">
        <v>6</v>
      </c>
      <c r="H150" s="184" t="s">
        <v>388</v>
      </c>
      <c r="I150" s="188" t="s">
        <v>825</v>
      </c>
      <c r="J150" s="183">
        <v>19</v>
      </c>
      <c r="K150" s="184" t="s">
        <v>389</v>
      </c>
      <c r="L150" s="188" t="s">
        <v>1012</v>
      </c>
    </row>
    <row r="151" spans="1:12" hidden="1" x14ac:dyDescent="0.2">
      <c r="A151" s="183">
        <v>37</v>
      </c>
      <c r="B151" s="184" t="s">
        <v>390</v>
      </c>
      <c r="C151" s="188" t="s">
        <v>644</v>
      </c>
      <c r="D151" s="183">
        <v>41</v>
      </c>
      <c r="E151" s="184" t="s">
        <v>391</v>
      </c>
      <c r="F151" s="188" t="s">
        <v>738</v>
      </c>
      <c r="G151" s="183">
        <v>6</v>
      </c>
      <c r="H151" s="184" t="s">
        <v>392</v>
      </c>
      <c r="I151" s="188" t="s">
        <v>826</v>
      </c>
      <c r="J151" s="183">
        <v>19</v>
      </c>
      <c r="K151" s="184" t="s">
        <v>393</v>
      </c>
      <c r="L151" s="188" t="s">
        <v>1013</v>
      </c>
    </row>
    <row r="152" spans="1:12" hidden="1" x14ac:dyDescent="0.2">
      <c r="A152" s="183">
        <v>37</v>
      </c>
      <c r="B152" s="184" t="s">
        <v>394</v>
      </c>
      <c r="C152" s="188" t="s">
        <v>645</v>
      </c>
      <c r="D152" s="183">
        <v>43</v>
      </c>
      <c r="E152" s="184" t="s">
        <v>395</v>
      </c>
      <c r="F152" s="188" t="s">
        <v>699</v>
      </c>
      <c r="G152" s="183">
        <v>6</v>
      </c>
      <c r="H152" s="184" t="s">
        <v>396</v>
      </c>
      <c r="I152" s="188" t="s">
        <v>827</v>
      </c>
      <c r="J152" s="183">
        <v>19</v>
      </c>
      <c r="K152" s="184" t="s">
        <v>397</v>
      </c>
      <c r="L152" s="188" t="s">
        <v>1014</v>
      </c>
    </row>
    <row r="153" spans="1:12" hidden="1" x14ac:dyDescent="0.2">
      <c r="A153" s="183">
        <v>37</v>
      </c>
      <c r="B153" s="184" t="s">
        <v>398</v>
      </c>
      <c r="C153" s="188" t="s">
        <v>646</v>
      </c>
      <c r="D153" s="183">
        <v>43</v>
      </c>
      <c r="E153" s="184" t="s">
        <v>399</v>
      </c>
      <c r="F153" s="188" t="s">
        <v>700</v>
      </c>
      <c r="G153" s="183">
        <v>6</v>
      </c>
      <c r="H153" s="184" t="s">
        <v>400</v>
      </c>
      <c r="I153" s="188" t="s">
        <v>828</v>
      </c>
      <c r="J153" s="183">
        <v>19</v>
      </c>
      <c r="K153" s="184" t="s">
        <v>401</v>
      </c>
      <c r="L153" s="188" t="s">
        <v>1015</v>
      </c>
    </row>
    <row r="154" spans="1:12" hidden="1" x14ac:dyDescent="0.2">
      <c r="A154" s="183">
        <v>37</v>
      </c>
      <c r="B154" s="184" t="s">
        <v>402</v>
      </c>
      <c r="C154" s="188" t="s">
        <v>647</v>
      </c>
      <c r="D154" s="183">
        <v>43</v>
      </c>
      <c r="E154" s="184" t="s">
        <v>403</v>
      </c>
      <c r="F154" s="188" t="s">
        <v>701</v>
      </c>
      <c r="G154" s="183">
        <v>6</v>
      </c>
      <c r="H154" s="184" t="s">
        <v>404</v>
      </c>
      <c r="I154" s="188" t="s">
        <v>829</v>
      </c>
      <c r="J154" s="183">
        <v>19</v>
      </c>
      <c r="K154" s="184" t="s">
        <v>405</v>
      </c>
      <c r="L154" s="188" t="s">
        <v>1016</v>
      </c>
    </row>
    <row r="155" spans="1:12" hidden="1" x14ac:dyDescent="0.2">
      <c r="A155" s="183">
        <v>37</v>
      </c>
      <c r="B155" s="184" t="s">
        <v>406</v>
      </c>
      <c r="C155" s="188" t="s">
        <v>648</v>
      </c>
      <c r="D155" s="183">
        <v>43</v>
      </c>
      <c r="E155" s="184" t="s">
        <v>407</v>
      </c>
      <c r="F155" s="188" t="s">
        <v>702</v>
      </c>
      <c r="G155" s="183">
        <v>6</v>
      </c>
      <c r="H155" s="184" t="s">
        <v>408</v>
      </c>
      <c r="I155" s="188" t="s">
        <v>830</v>
      </c>
      <c r="J155" s="183">
        <v>20</v>
      </c>
      <c r="K155" s="184" t="s">
        <v>409</v>
      </c>
      <c r="L155" s="188" t="s">
        <v>1017</v>
      </c>
    </row>
    <row r="156" spans="1:12" hidden="1" x14ac:dyDescent="0.2">
      <c r="A156" s="183">
        <v>37</v>
      </c>
      <c r="B156" s="184" t="s">
        <v>410</v>
      </c>
      <c r="C156" s="188" t="s">
        <v>649</v>
      </c>
      <c r="D156" s="183">
        <v>43</v>
      </c>
      <c r="E156" s="184" t="s">
        <v>411</v>
      </c>
      <c r="F156" s="188" t="s">
        <v>703</v>
      </c>
      <c r="G156" s="183">
        <v>7</v>
      </c>
      <c r="H156" s="184" t="s">
        <v>412</v>
      </c>
      <c r="I156" s="188" t="s">
        <v>831</v>
      </c>
      <c r="J156" s="183">
        <v>20</v>
      </c>
      <c r="K156" s="184" t="s">
        <v>413</v>
      </c>
      <c r="L156" s="188" t="s">
        <v>1018</v>
      </c>
    </row>
    <row r="157" spans="1:12" hidden="1" x14ac:dyDescent="0.2">
      <c r="A157" s="183">
        <v>37</v>
      </c>
      <c r="B157" s="184" t="s">
        <v>414</v>
      </c>
      <c r="C157" s="188" t="s">
        <v>650</v>
      </c>
      <c r="D157" s="183">
        <v>43</v>
      </c>
      <c r="E157" s="184" t="s">
        <v>124</v>
      </c>
      <c r="F157" s="188" t="s">
        <v>704</v>
      </c>
      <c r="G157" s="183">
        <v>7</v>
      </c>
      <c r="H157" s="184" t="s">
        <v>415</v>
      </c>
      <c r="I157" s="188" t="s">
        <v>832</v>
      </c>
      <c r="J157" s="183">
        <v>20</v>
      </c>
      <c r="K157" s="184" t="s">
        <v>416</v>
      </c>
      <c r="L157" s="188" t="s">
        <v>1019</v>
      </c>
    </row>
    <row r="158" spans="1:12" hidden="1" x14ac:dyDescent="0.2">
      <c r="A158" s="183">
        <v>37</v>
      </c>
      <c r="B158" s="184" t="s">
        <v>417</v>
      </c>
      <c r="C158" s="188" t="s">
        <v>651</v>
      </c>
      <c r="D158" s="183">
        <v>43</v>
      </c>
      <c r="E158" s="184" t="s">
        <v>418</v>
      </c>
      <c r="F158" s="188" t="s">
        <v>705</v>
      </c>
      <c r="G158" s="183">
        <v>7</v>
      </c>
      <c r="H158" s="184" t="s">
        <v>419</v>
      </c>
      <c r="I158" s="188" t="s">
        <v>833</v>
      </c>
      <c r="J158" s="183">
        <v>20</v>
      </c>
      <c r="K158" s="184" t="s">
        <v>420</v>
      </c>
      <c r="L158" s="188" t="s">
        <v>1020</v>
      </c>
    </row>
    <row r="159" spans="1:12" hidden="1" x14ac:dyDescent="0.2">
      <c r="A159" s="183">
        <v>38</v>
      </c>
      <c r="B159" s="184" t="s">
        <v>421</v>
      </c>
      <c r="C159" s="188" t="s">
        <v>609</v>
      </c>
      <c r="D159" s="183">
        <v>43</v>
      </c>
      <c r="E159" s="184" t="s">
        <v>422</v>
      </c>
      <c r="F159" s="188" t="s">
        <v>706</v>
      </c>
      <c r="G159" s="183">
        <v>7</v>
      </c>
      <c r="H159" s="184" t="s">
        <v>423</v>
      </c>
      <c r="I159" s="188" t="s">
        <v>834</v>
      </c>
      <c r="J159" s="183">
        <v>20</v>
      </c>
      <c r="K159" s="184" t="s">
        <v>424</v>
      </c>
      <c r="L159" s="188" t="s">
        <v>1021</v>
      </c>
    </row>
    <row r="160" spans="1:12" hidden="1" x14ac:dyDescent="0.2">
      <c r="A160" s="183">
        <v>38</v>
      </c>
      <c r="B160" s="184" t="s">
        <v>425</v>
      </c>
      <c r="C160" s="188" t="s">
        <v>611</v>
      </c>
      <c r="D160" s="183">
        <v>43</v>
      </c>
      <c r="E160" s="184" t="s">
        <v>426</v>
      </c>
      <c r="F160" s="188" t="s">
        <v>707</v>
      </c>
      <c r="G160" s="183">
        <v>7</v>
      </c>
      <c r="H160" s="184" t="s">
        <v>427</v>
      </c>
      <c r="I160" s="188" t="s">
        <v>835</v>
      </c>
      <c r="J160" s="183">
        <v>20</v>
      </c>
      <c r="K160" s="184" t="s">
        <v>428</v>
      </c>
      <c r="L160" s="188" t="s">
        <v>1022</v>
      </c>
    </row>
    <row r="161" spans="1:12" hidden="1" x14ac:dyDescent="0.2">
      <c r="A161" s="183">
        <v>38</v>
      </c>
      <c r="B161" s="184" t="s">
        <v>429</v>
      </c>
      <c r="C161" s="188" t="s">
        <v>610</v>
      </c>
      <c r="D161" s="183">
        <v>43</v>
      </c>
      <c r="E161" s="184" t="s">
        <v>430</v>
      </c>
      <c r="F161" s="188" t="s">
        <v>708</v>
      </c>
      <c r="G161" s="183">
        <v>7</v>
      </c>
      <c r="H161" s="184" t="s">
        <v>393</v>
      </c>
      <c r="I161" s="188" t="s">
        <v>836</v>
      </c>
      <c r="J161" s="183">
        <v>20</v>
      </c>
      <c r="K161" s="184" t="s">
        <v>431</v>
      </c>
      <c r="L161" s="188" t="s">
        <v>1023</v>
      </c>
    </row>
    <row r="162" spans="1:12" hidden="1" x14ac:dyDescent="0.2">
      <c r="A162" s="183">
        <v>38</v>
      </c>
      <c r="B162" s="184" t="s">
        <v>432</v>
      </c>
      <c r="C162" s="188" t="s">
        <v>612</v>
      </c>
      <c r="D162" s="183">
        <v>43</v>
      </c>
      <c r="E162" s="184" t="s">
        <v>433</v>
      </c>
      <c r="F162" s="188" t="s">
        <v>709</v>
      </c>
      <c r="G162" s="183">
        <v>7</v>
      </c>
      <c r="H162" s="184" t="s">
        <v>434</v>
      </c>
      <c r="I162" s="188" t="s">
        <v>837</v>
      </c>
      <c r="J162" s="183">
        <v>20</v>
      </c>
      <c r="K162" s="184" t="s">
        <v>435</v>
      </c>
      <c r="L162" s="188" t="s">
        <v>1024</v>
      </c>
    </row>
    <row r="163" spans="1:12" hidden="1" x14ac:dyDescent="0.2">
      <c r="A163" s="183">
        <v>38</v>
      </c>
      <c r="B163" s="184" t="s">
        <v>436</v>
      </c>
      <c r="C163" s="188" t="s">
        <v>613</v>
      </c>
      <c r="D163" s="183">
        <v>43</v>
      </c>
      <c r="E163" s="184" t="s">
        <v>437</v>
      </c>
      <c r="F163" s="188" t="s">
        <v>710</v>
      </c>
      <c r="G163" s="183">
        <v>7</v>
      </c>
      <c r="H163" s="184" t="s">
        <v>438</v>
      </c>
      <c r="I163" s="188" t="s">
        <v>838</v>
      </c>
      <c r="J163" s="183">
        <v>20</v>
      </c>
      <c r="K163" s="184" t="s">
        <v>439</v>
      </c>
      <c r="L163" s="188" t="s">
        <v>1025</v>
      </c>
    </row>
    <row r="164" spans="1:12" hidden="1" x14ac:dyDescent="0.2">
      <c r="A164" s="183">
        <v>39</v>
      </c>
      <c r="B164" s="184" t="s">
        <v>440</v>
      </c>
      <c r="C164" s="188" t="s">
        <v>682</v>
      </c>
      <c r="D164" s="183">
        <v>43</v>
      </c>
      <c r="E164" s="184" t="s">
        <v>441</v>
      </c>
      <c r="F164" s="188" t="s">
        <v>711</v>
      </c>
      <c r="G164" s="183">
        <v>7</v>
      </c>
      <c r="H164" s="184" t="s">
        <v>442</v>
      </c>
      <c r="I164" s="188" t="s">
        <v>839</v>
      </c>
      <c r="J164" s="183">
        <v>20</v>
      </c>
      <c r="K164" s="184" t="s">
        <v>443</v>
      </c>
      <c r="L164" s="188" t="s">
        <v>1026</v>
      </c>
    </row>
    <row r="165" spans="1:12" hidden="1" x14ac:dyDescent="0.2">
      <c r="A165" s="183">
        <v>39</v>
      </c>
      <c r="B165" s="184" t="s">
        <v>444</v>
      </c>
      <c r="C165" s="188" t="s">
        <v>683</v>
      </c>
      <c r="D165" s="183">
        <v>43</v>
      </c>
      <c r="E165" s="184" t="s">
        <v>445</v>
      </c>
      <c r="F165" s="188" t="s">
        <v>712</v>
      </c>
      <c r="G165" s="183">
        <v>7</v>
      </c>
      <c r="H165" s="184" t="s">
        <v>446</v>
      </c>
      <c r="I165" s="188" t="s">
        <v>840</v>
      </c>
      <c r="J165" s="183">
        <v>20</v>
      </c>
      <c r="K165" s="184" t="s">
        <v>447</v>
      </c>
      <c r="L165" s="188" t="s">
        <v>1027</v>
      </c>
    </row>
    <row r="166" spans="1:12" hidden="1" x14ac:dyDescent="0.2">
      <c r="A166" s="183">
        <v>39</v>
      </c>
      <c r="B166" s="184" t="s">
        <v>448</v>
      </c>
      <c r="C166" s="188" t="s">
        <v>684</v>
      </c>
      <c r="D166" s="183">
        <v>43</v>
      </c>
      <c r="E166" s="184" t="s">
        <v>449</v>
      </c>
      <c r="F166" s="188" t="s">
        <v>713</v>
      </c>
      <c r="G166" s="183">
        <v>7</v>
      </c>
      <c r="H166" s="184" t="s">
        <v>450</v>
      </c>
      <c r="I166" s="188" t="s">
        <v>841</v>
      </c>
      <c r="J166" s="183">
        <v>20</v>
      </c>
      <c r="K166" s="184" t="s">
        <v>451</v>
      </c>
      <c r="L166" s="188" t="s">
        <v>1028</v>
      </c>
    </row>
    <row r="167" spans="1:12" hidden="1" x14ac:dyDescent="0.2">
      <c r="A167" s="183">
        <v>39</v>
      </c>
      <c r="B167" s="184" t="s">
        <v>452</v>
      </c>
      <c r="C167" s="188" t="s">
        <v>685</v>
      </c>
      <c r="D167" s="183">
        <v>43</v>
      </c>
      <c r="E167" s="184" t="s">
        <v>453</v>
      </c>
      <c r="F167" s="188" t="s">
        <v>714</v>
      </c>
      <c r="G167" s="183">
        <v>7</v>
      </c>
      <c r="H167" s="184" t="s">
        <v>454</v>
      </c>
      <c r="I167" s="188" t="s">
        <v>842</v>
      </c>
      <c r="J167" s="183">
        <v>20</v>
      </c>
      <c r="K167" s="184" t="s">
        <v>455</v>
      </c>
      <c r="L167" s="188" t="s">
        <v>1029</v>
      </c>
    </row>
    <row r="168" spans="1:12" hidden="1" x14ac:dyDescent="0.2">
      <c r="A168" s="183">
        <v>39</v>
      </c>
      <c r="B168" s="184" t="s">
        <v>456</v>
      </c>
      <c r="C168" s="188" t="s">
        <v>686</v>
      </c>
      <c r="D168" s="183">
        <v>43</v>
      </c>
      <c r="E168" s="184" t="s">
        <v>457</v>
      </c>
      <c r="F168" s="188" t="s">
        <v>715</v>
      </c>
      <c r="G168" s="183">
        <v>7</v>
      </c>
      <c r="H168" s="184" t="s">
        <v>458</v>
      </c>
      <c r="I168" s="188" t="s">
        <v>843</v>
      </c>
      <c r="J168" s="183">
        <v>20</v>
      </c>
      <c r="K168" s="184" t="s">
        <v>459</v>
      </c>
      <c r="L168" s="188" t="s">
        <v>1030</v>
      </c>
    </row>
    <row r="169" spans="1:12" hidden="1" x14ac:dyDescent="0.2">
      <c r="A169" s="183">
        <v>39</v>
      </c>
      <c r="B169" s="184" t="s">
        <v>460</v>
      </c>
      <c r="C169" s="188" t="s">
        <v>687</v>
      </c>
      <c r="D169" s="183">
        <v>43</v>
      </c>
      <c r="E169" s="184" t="s">
        <v>461</v>
      </c>
      <c r="F169" s="188" t="s">
        <v>716</v>
      </c>
      <c r="G169" s="183">
        <v>8</v>
      </c>
      <c r="H169" s="184" t="s">
        <v>462</v>
      </c>
      <c r="I169" s="188" t="s">
        <v>844</v>
      </c>
      <c r="J169" s="183">
        <v>20</v>
      </c>
      <c r="K169" s="184" t="s">
        <v>242</v>
      </c>
      <c r="L169" s="188" t="s">
        <v>1031</v>
      </c>
    </row>
    <row r="170" spans="1:12" hidden="1" x14ac:dyDescent="0.2">
      <c r="A170" s="183">
        <v>39</v>
      </c>
      <c r="B170" s="184" t="s">
        <v>463</v>
      </c>
      <c r="C170" s="188" t="s">
        <v>688</v>
      </c>
      <c r="D170" s="183">
        <v>43</v>
      </c>
      <c r="E170" s="184" t="s">
        <v>464</v>
      </c>
      <c r="F170" s="188" t="s">
        <v>717</v>
      </c>
      <c r="G170" s="183">
        <v>8</v>
      </c>
      <c r="H170" s="184" t="s">
        <v>465</v>
      </c>
      <c r="I170" s="188" t="s">
        <v>845</v>
      </c>
      <c r="J170" s="183">
        <v>20</v>
      </c>
      <c r="K170" s="184" t="s">
        <v>466</v>
      </c>
      <c r="L170" s="188" t="s">
        <v>1032</v>
      </c>
    </row>
    <row r="171" spans="1:12" hidden="1" x14ac:dyDescent="0.2">
      <c r="A171" s="183">
        <v>39</v>
      </c>
      <c r="B171" s="184" t="s">
        <v>467</v>
      </c>
      <c r="C171" s="188" t="s">
        <v>689</v>
      </c>
      <c r="D171" s="183">
        <v>43</v>
      </c>
      <c r="E171" s="184" t="s">
        <v>468</v>
      </c>
      <c r="F171" s="188" t="s">
        <v>718</v>
      </c>
      <c r="G171" s="183">
        <v>8</v>
      </c>
      <c r="H171" s="184" t="s">
        <v>469</v>
      </c>
      <c r="I171" s="188" t="s">
        <v>846</v>
      </c>
      <c r="J171" s="183">
        <v>20</v>
      </c>
      <c r="K171" s="184" t="s">
        <v>470</v>
      </c>
      <c r="L171" s="188" t="s">
        <v>1033</v>
      </c>
    </row>
    <row r="172" spans="1:12" hidden="1" x14ac:dyDescent="0.2">
      <c r="A172" s="183">
        <v>39</v>
      </c>
      <c r="B172" s="184" t="s">
        <v>471</v>
      </c>
      <c r="C172" s="188" t="s">
        <v>690</v>
      </c>
      <c r="D172" s="183">
        <v>43</v>
      </c>
      <c r="E172" s="184" t="s">
        <v>472</v>
      </c>
      <c r="F172" s="188" t="s">
        <v>719</v>
      </c>
      <c r="G172" s="183">
        <v>8</v>
      </c>
      <c r="H172" s="184" t="s">
        <v>473</v>
      </c>
      <c r="I172" s="188" t="s">
        <v>847</v>
      </c>
      <c r="J172" s="183">
        <v>20</v>
      </c>
      <c r="K172" s="184" t="s">
        <v>474</v>
      </c>
      <c r="L172" s="188" t="s">
        <v>1034</v>
      </c>
    </row>
    <row r="173" spans="1:12" hidden="1" x14ac:dyDescent="0.2">
      <c r="A173" s="183">
        <v>40</v>
      </c>
      <c r="B173" s="184" t="s">
        <v>475</v>
      </c>
      <c r="C173" s="188" t="s">
        <v>642</v>
      </c>
      <c r="G173" s="183">
        <v>8</v>
      </c>
      <c r="H173" s="184" t="s">
        <v>476</v>
      </c>
      <c r="I173" s="188" t="s">
        <v>848</v>
      </c>
      <c r="J173" s="183">
        <v>20</v>
      </c>
      <c r="K173" s="184" t="s">
        <v>393</v>
      </c>
      <c r="L173" s="188" t="s">
        <v>1035</v>
      </c>
    </row>
    <row r="174" spans="1:12" hidden="1" x14ac:dyDescent="0.2">
      <c r="A174" s="183">
        <v>44</v>
      </c>
      <c r="B174" s="184" t="s">
        <v>477</v>
      </c>
      <c r="C174" s="188" t="s">
        <v>643</v>
      </c>
      <c r="G174" s="183">
        <v>8</v>
      </c>
      <c r="H174" s="184" t="s">
        <v>478</v>
      </c>
      <c r="I174" s="188" t="s">
        <v>849</v>
      </c>
      <c r="J174" s="183">
        <v>20</v>
      </c>
      <c r="K174" s="184" t="s">
        <v>479</v>
      </c>
      <c r="L174" s="188" t="s">
        <v>1036</v>
      </c>
    </row>
    <row r="175" spans="1:12" hidden="1" x14ac:dyDescent="0.2">
      <c r="A175" s="183">
        <v>48</v>
      </c>
      <c r="B175" s="184" t="s">
        <v>480</v>
      </c>
      <c r="C175" s="188" t="s">
        <v>608</v>
      </c>
      <c r="G175" s="183">
        <v>8</v>
      </c>
      <c r="H175" s="184" t="s">
        <v>481</v>
      </c>
      <c r="I175" s="188" t="s">
        <v>850</v>
      </c>
      <c r="J175" s="183">
        <v>20</v>
      </c>
      <c r="K175" s="184" t="s">
        <v>482</v>
      </c>
      <c r="L175" s="188" t="s">
        <v>1037</v>
      </c>
    </row>
    <row r="176" spans="1:12" hidden="1" x14ac:dyDescent="0.2">
      <c r="G176" s="183">
        <v>8</v>
      </c>
      <c r="H176" s="184" t="s">
        <v>483</v>
      </c>
      <c r="I176" s="188" t="s">
        <v>851</v>
      </c>
      <c r="J176" s="183">
        <v>21</v>
      </c>
      <c r="K176" s="184" t="s">
        <v>484</v>
      </c>
      <c r="L176" s="188" t="s">
        <v>954</v>
      </c>
    </row>
    <row r="177" spans="7:12" hidden="1" x14ac:dyDescent="0.2">
      <c r="G177" s="183">
        <v>8</v>
      </c>
      <c r="H177" s="184" t="s">
        <v>485</v>
      </c>
      <c r="I177" s="188" t="s">
        <v>852</v>
      </c>
      <c r="J177" s="183">
        <v>21</v>
      </c>
      <c r="K177" s="184" t="s">
        <v>486</v>
      </c>
      <c r="L177" s="188" t="s">
        <v>955</v>
      </c>
    </row>
    <row r="178" spans="7:12" hidden="1" x14ac:dyDescent="0.2">
      <c r="G178" s="183">
        <v>8</v>
      </c>
      <c r="H178" s="184" t="s">
        <v>487</v>
      </c>
      <c r="I178" s="188" t="s">
        <v>853</v>
      </c>
      <c r="J178" s="183">
        <v>21</v>
      </c>
      <c r="K178" s="184" t="s">
        <v>488</v>
      </c>
      <c r="L178" s="188" t="s">
        <v>956</v>
      </c>
    </row>
    <row r="179" spans="7:12" hidden="1" x14ac:dyDescent="0.2">
      <c r="G179" s="183">
        <v>8</v>
      </c>
      <c r="H179" s="184" t="s">
        <v>489</v>
      </c>
      <c r="I179" s="188" t="s">
        <v>854</v>
      </c>
      <c r="J179" s="183">
        <v>21</v>
      </c>
      <c r="K179" s="184" t="s">
        <v>490</v>
      </c>
      <c r="L179" s="188" t="s">
        <v>957</v>
      </c>
    </row>
    <row r="180" spans="7:12" hidden="1" x14ac:dyDescent="0.2">
      <c r="G180" s="183">
        <v>8</v>
      </c>
      <c r="H180" s="184" t="s">
        <v>491</v>
      </c>
      <c r="I180" s="188" t="s">
        <v>855</v>
      </c>
      <c r="J180" s="183">
        <v>21</v>
      </c>
      <c r="K180" s="184" t="s">
        <v>492</v>
      </c>
      <c r="L180" s="188" t="s">
        <v>958</v>
      </c>
    </row>
    <row r="181" spans="7:12" hidden="1" x14ac:dyDescent="0.2">
      <c r="G181" s="183">
        <v>9</v>
      </c>
      <c r="H181" s="184" t="s">
        <v>493</v>
      </c>
      <c r="I181" s="188" t="s">
        <v>856</v>
      </c>
      <c r="J181" s="183">
        <v>21</v>
      </c>
      <c r="K181" s="184" t="s">
        <v>494</v>
      </c>
      <c r="L181" s="188" t="s">
        <v>959</v>
      </c>
    </row>
    <row r="182" spans="7:12" hidden="1" x14ac:dyDescent="0.2">
      <c r="G182" s="183">
        <v>9</v>
      </c>
      <c r="H182" s="184" t="s">
        <v>495</v>
      </c>
      <c r="I182" s="188" t="s">
        <v>857</v>
      </c>
      <c r="J182" s="183">
        <v>21</v>
      </c>
      <c r="K182" s="184" t="s">
        <v>496</v>
      </c>
      <c r="L182" s="188" t="s">
        <v>960</v>
      </c>
    </row>
    <row r="183" spans="7:12" hidden="1" x14ac:dyDescent="0.2">
      <c r="G183" s="183">
        <v>9</v>
      </c>
      <c r="H183" s="184" t="s">
        <v>497</v>
      </c>
      <c r="I183" s="188" t="s">
        <v>858</v>
      </c>
      <c r="J183" s="183">
        <v>21</v>
      </c>
      <c r="K183" s="184" t="s">
        <v>498</v>
      </c>
      <c r="L183" s="188" t="s">
        <v>961</v>
      </c>
    </row>
    <row r="184" spans="7:12" hidden="1" x14ac:dyDescent="0.2">
      <c r="G184" s="183">
        <v>9</v>
      </c>
      <c r="H184" s="184" t="s">
        <v>499</v>
      </c>
      <c r="I184" s="188" t="s">
        <v>859</v>
      </c>
      <c r="J184" s="183">
        <v>22</v>
      </c>
      <c r="K184" s="184" t="s">
        <v>500</v>
      </c>
      <c r="L184" s="188" t="s">
        <v>992</v>
      </c>
    </row>
    <row r="185" spans="7:12" hidden="1" x14ac:dyDescent="0.2">
      <c r="G185" s="183">
        <v>9</v>
      </c>
      <c r="H185" s="184" t="s">
        <v>501</v>
      </c>
      <c r="I185" s="188" t="s">
        <v>860</v>
      </c>
      <c r="J185" s="183">
        <v>22</v>
      </c>
      <c r="K185" s="184" t="s">
        <v>502</v>
      </c>
      <c r="L185" s="188" t="s">
        <v>993</v>
      </c>
    </row>
    <row r="186" spans="7:12" hidden="1" x14ac:dyDescent="0.2">
      <c r="G186" s="183">
        <v>9</v>
      </c>
      <c r="H186" s="184" t="s">
        <v>503</v>
      </c>
      <c r="I186" s="188" t="s">
        <v>861</v>
      </c>
      <c r="J186" s="183">
        <v>22</v>
      </c>
      <c r="K186" s="184" t="s">
        <v>504</v>
      </c>
      <c r="L186" s="188" t="s">
        <v>994</v>
      </c>
    </row>
    <row r="187" spans="7:12" hidden="1" x14ac:dyDescent="0.2">
      <c r="G187" s="183">
        <v>9</v>
      </c>
      <c r="H187" s="184" t="s">
        <v>505</v>
      </c>
      <c r="I187" s="188" t="s">
        <v>862</v>
      </c>
      <c r="J187" s="183">
        <v>22</v>
      </c>
      <c r="K187" s="184" t="s">
        <v>506</v>
      </c>
      <c r="L187" s="188" t="s">
        <v>995</v>
      </c>
    </row>
    <row r="188" spans="7:12" hidden="1" x14ac:dyDescent="0.2">
      <c r="G188" s="183">
        <v>9</v>
      </c>
      <c r="H188" s="184" t="s">
        <v>507</v>
      </c>
      <c r="I188" s="188" t="s">
        <v>863</v>
      </c>
      <c r="J188" s="183">
        <v>22</v>
      </c>
      <c r="K188" s="184" t="s">
        <v>508</v>
      </c>
      <c r="L188" s="188" t="s">
        <v>996</v>
      </c>
    </row>
    <row r="189" spans="7:12" hidden="1" x14ac:dyDescent="0.2">
      <c r="G189" s="183">
        <v>10</v>
      </c>
      <c r="H189" s="184" t="s">
        <v>509</v>
      </c>
      <c r="I189" s="188" t="s">
        <v>864</v>
      </c>
      <c r="J189" s="183">
        <v>22</v>
      </c>
      <c r="K189" s="184" t="s">
        <v>510</v>
      </c>
      <c r="L189" s="188" t="s">
        <v>997</v>
      </c>
    </row>
    <row r="190" spans="7:12" hidden="1" x14ac:dyDescent="0.2">
      <c r="G190" s="183">
        <v>10</v>
      </c>
      <c r="H190" s="184" t="s">
        <v>511</v>
      </c>
      <c r="I190" s="188" t="s">
        <v>865</v>
      </c>
      <c r="J190" s="183">
        <v>22</v>
      </c>
      <c r="K190" s="184" t="s">
        <v>512</v>
      </c>
      <c r="L190" s="188" t="s">
        <v>998</v>
      </c>
    </row>
    <row r="191" spans="7:12" hidden="1" x14ac:dyDescent="0.2">
      <c r="G191" s="183">
        <v>10</v>
      </c>
      <c r="H191" s="184" t="s">
        <v>513</v>
      </c>
      <c r="I191" s="188" t="s">
        <v>866</v>
      </c>
      <c r="J191" s="183">
        <v>22</v>
      </c>
      <c r="K191" s="184" t="s">
        <v>514</v>
      </c>
      <c r="L191" s="188" t="s">
        <v>999</v>
      </c>
    </row>
    <row r="192" spans="7:12" hidden="1" x14ac:dyDescent="0.2">
      <c r="G192" s="183">
        <v>10</v>
      </c>
      <c r="H192" s="184" t="s">
        <v>515</v>
      </c>
      <c r="I192" s="188" t="s">
        <v>867</v>
      </c>
      <c r="J192" s="183">
        <v>22</v>
      </c>
      <c r="K192" s="184" t="s">
        <v>516</v>
      </c>
      <c r="L192" s="188" t="s">
        <v>1000</v>
      </c>
    </row>
    <row r="193" spans="7:12" hidden="1" x14ac:dyDescent="0.2">
      <c r="G193" s="183">
        <v>10</v>
      </c>
      <c r="H193" s="184" t="s">
        <v>517</v>
      </c>
      <c r="I193" s="188" t="s">
        <v>868</v>
      </c>
      <c r="J193" s="183">
        <v>23</v>
      </c>
      <c r="K193" s="184" t="s">
        <v>518</v>
      </c>
      <c r="L193" s="188" t="s">
        <v>934</v>
      </c>
    </row>
    <row r="194" spans="7:12" hidden="1" x14ac:dyDescent="0.2">
      <c r="G194" s="183">
        <v>10</v>
      </c>
      <c r="H194" s="184" t="s">
        <v>519</v>
      </c>
      <c r="I194" s="188" t="s">
        <v>869</v>
      </c>
      <c r="J194" s="183">
        <v>24</v>
      </c>
      <c r="K194" s="184" t="s">
        <v>520</v>
      </c>
      <c r="L194" s="188" t="s">
        <v>935</v>
      </c>
    </row>
    <row r="195" spans="7:12" hidden="1" x14ac:dyDescent="0.2">
      <c r="G195" s="183">
        <v>10</v>
      </c>
      <c r="H195" s="184" t="s">
        <v>521</v>
      </c>
      <c r="I195" s="188" t="s">
        <v>870</v>
      </c>
      <c r="J195" s="183">
        <v>24</v>
      </c>
      <c r="K195" s="184" t="s">
        <v>522</v>
      </c>
      <c r="L195" s="188" t="s">
        <v>936</v>
      </c>
    </row>
    <row r="196" spans="7:12" hidden="1" x14ac:dyDescent="0.2">
      <c r="G196" s="183">
        <v>10</v>
      </c>
      <c r="H196" s="184" t="s">
        <v>523</v>
      </c>
      <c r="I196" s="188" t="s">
        <v>871</v>
      </c>
      <c r="J196" s="183">
        <v>24</v>
      </c>
      <c r="K196" s="184" t="s">
        <v>524</v>
      </c>
      <c r="L196" s="188" t="s">
        <v>937</v>
      </c>
    </row>
    <row r="197" spans="7:12" hidden="1" x14ac:dyDescent="0.2">
      <c r="G197" s="183">
        <v>11</v>
      </c>
      <c r="H197" s="184" t="s">
        <v>525</v>
      </c>
      <c r="I197" s="188" t="s">
        <v>872</v>
      </c>
      <c r="J197" s="183">
        <v>24</v>
      </c>
      <c r="K197" s="184" t="s">
        <v>526</v>
      </c>
      <c r="L197" s="188" t="s">
        <v>938</v>
      </c>
    </row>
    <row r="198" spans="7:12" hidden="1" x14ac:dyDescent="0.2">
      <c r="G198" s="183">
        <v>11</v>
      </c>
      <c r="H198" s="184" t="s">
        <v>527</v>
      </c>
      <c r="I198" s="188" t="s">
        <v>873</v>
      </c>
      <c r="J198" s="183">
        <v>24</v>
      </c>
      <c r="K198" s="184" t="s">
        <v>528</v>
      </c>
      <c r="L198" s="188" t="s">
        <v>939</v>
      </c>
    </row>
    <row r="199" spans="7:12" hidden="1" x14ac:dyDescent="0.2">
      <c r="G199" s="183">
        <v>11</v>
      </c>
      <c r="H199" s="184" t="s">
        <v>529</v>
      </c>
      <c r="I199" s="188" t="s">
        <v>874</v>
      </c>
      <c r="J199" s="183">
        <v>24</v>
      </c>
      <c r="K199" s="184" t="s">
        <v>530</v>
      </c>
      <c r="L199" s="188" t="s">
        <v>940</v>
      </c>
    </row>
    <row r="200" spans="7:12" hidden="1" x14ac:dyDescent="0.2">
      <c r="G200" s="183">
        <v>11</v>
      </c>
      <c r="H200" s="184" t="s">
        <v>531</v>
      </c>
      <c r="I200" s="188" t="s">
        <v>875</v>
      </c>
      <c r="J200" s="183">
        <v>24</v>
      </c>
      <c r="K200" s="184" t="s">
        <v>532</v>
      </c>
      <c r="L200" s="188" t="s">
        <v>941</v>
      </c>
    </row>
    <row r="201" spans="7:12" hidden="1" x14ac:dyDescent="0.2">
      <c r="G201" s="183">
        <v>11</v>
      </c>
      <c r="H201" s="184" t="s">
        <v>533</v>
      </c>
      <c r="I201" s="188" t="s">
        <v>876</v>
      </c>
      <c r="J201" s="183">
        <v>24</v>
      </c>
      <c r="K201" s="184" t="s">
        <v>534</v>
      </c>
      <c r="L201" s="188" t="s">
        <v>942</v>
      </c>
    </row>
    <row r="202" spans="7:12" hidden="1" x14ac:dyDescent="0.2">
      <c r="G202" s="183">
        <v>11</v>
      </c>
      <c r="H202" s="184" t="s">
        <v>535</v>
      </c>
      <c r="I202" s="188" t="s">
        <v>877</v>
      </c>
      <c r="J202" s="183">
        <v>24</v>
      </c>
      <c r="K202" s="184" t="s">
        <v>536</v>
      </c>
      <c r="L202" s="188" t="s">
        <v>943</v>
      </c>
    </row>
    <row r="203" spans="7:12" hidden="1" x14ac:dyDescent="0.2">
      <c r="G203" s="183">
        <v>11</v>
      </c>
      <c r="H203" s="184" t="s">
        <v>537</v>
      </c>
      <c r="I203" s="188" t="s">
        <v>878</v>
      </c>
      <c r="J203" s="183">
        <v>24</v>
      </c>
      <c r="K203" s="184" t="s">
        <v>538</v>
      </c>
      <c r="L203" s="188" t="s">
        <v>944</v>
      </c>
    </row>
    <row r="204" spans="7:12" hidden="1" x14ac:dyDescent="0.2">
      <c r="G204" s="183">
        <v>11</v>
      </c>
      <c r="H204" s="184" t="s">
        <v>539</v>
      </c>
      <c r="I204" s="188" t="s">
        <v>879</v>
      </c>
      <c r="J204" s="183">
        <v>24</v>
      </c>
      <c r="K204" s="184" t="s">
        <v>540</v>
      </c>
      <c r="L204" s="188" t="s">
        <v>945</v>
      </c>
    </row>
    <row r="205" spans="7:12" hidden="1" x14ac:dyDescent="0.2">
      <c r="G205" s="183">
        <v>11</v>
      </c>
      <c r="H205" s="184" t="s">
        <v>541</v>
      </c>
      <c r="I205" s="188" t="s">
        <v>880</v>
      </c>
      <c r="J205" s="183">
        <v>24</v>
      </c>
      <c r="K205" s="184" t="s">
        <v>542</v>
      </c>
      <c r="L205" s="188" t="s">
        <v>946</v>
      </c>
    </row>
    <row r="206" spans="7:12" hidden="1" x14ac:dyDescent="0.2">
      <c r="G206" s="183">
        <v>11</v>
      </c>
      <c r="H206" s="184" t="s">
        <v>543</v>
      </c>
      <c r="I206" s="188" t="s">
        <v>883</v>
      </c>
      <c r="J206" s="183">
        <v>24</v>
      </c>
      <c r="K206" s="184" t="s">
        <v>544</v>
      </c>
      <c r="L206" s="188" t="s">
        <v>947</v>
      </c>
    </row>
    <row r="207" spans="7:12" hidden="1" x14ac:dyDescent="0.2">
      <c r="G207" s="183">
        <v>11</v>
      </c>
      <c r="H207" s="184" t="s">
        <v>545</v>
      </c>
      <c r="I207" s="188" t="s">
        <v>881</v>
      </c>
      <c r="J207" s="183">
        <v>24</v>
      </c>
      <c r="K207" s="184" t="s">
        <v>546</v>
      </c>
      <c r="L207" s="188" t="s">
        <v>948</v>
      </c>
    </row>
    <row r="208" spans="7:12" hidden="1" x14ac:dyDescent="0.2">
      <c r="G208" s="183">
        <v>11</v>
      </c>
      <c r="H208" s="184" t="s">
        <v>547</v>
      </c>
      <c r="I208" s="188" t="s">
        <v>882</v>
      </c>
      <c r="J208" s="183">
        <v>24</v>
      </c>
      <c r="K208" s="184" t="s">
        <v>548</v>
      </c>
      <c r="L208" s="188" t="s">
        <v>949</v>
      </c>
    </row>
    <row r="209" spans="7:12" hidden="1" x14ac:dyDescent="0.2">
      <c r="G209" s="183">
        <v>13</v>
      </c>
      <c r="H209" s="184" t="s">
        <v>549</v>
      </c>
      <c r="I209" s="188" t="s">
        <v>884</v>
      </c>
      <c r="J209" s="183">
        <v>24</v>
      </c>
      <c r="K209" s="184" t="s">
        <v>550</v>
      </c>
      <c r="L209" s="188" t="s">
        <v>950</v>
      </c>
    </row>
    <row r="210" spans="7:12" hidden="1" x14ac:dyDescent="0.2">
      <c r="G210" s="183">
        <v>13</v>
      </c>
      <c r="H210" s="184" t="s">
        <v>551</v>
      </c>
      <c r="I210" s="188" t="s">
        <v>885</v>
      </c>
      <c r="J210" s="183">
        <v>24</v>
      </c>
      <c r="K210" s="184" t="s">
        <v>552</v>
      </c>
      <c r="L210" s="188" t="s">
        <v>951</v>
      </c>
    </row>
    <row r="211" spans="7:12" hidden="1" x14ac:dyDescent="0.2">
      <c r="G211" s="183">
        <v>13</v>
      </c>
      <c r="H211" s="184" t="s">
        <v>553</v>
      </c>
      <c r="I211" s="188" t="s">
        <v>886</v>
      </c>
      <c r="J211" s="183">
        <v>24</v>
      </c>
      <c r="K211" s="184" t="s">
        <v>554</v>
      </c>
      <c r="L211" s="188" t="s">
        <v>952</v>
      </c>
    </row>
    <row r="212" spans="7:12" hidden="1" x14ac:dyDescent="0.2">
      <c r="G212" s="183">
        <v>13</v>
      </c>
      <c r="H212" s="184" t="s">
        <v>555</v>
      </c>
      <c r="I212" s="188" t="s">
        <v>887</v>
      </c>
      <c r="J212" s="183">
        <v>24</v>
      </c>
      <c r="K212" s="184" t="s">
        <v>556</v>
      </c>
      <c r="L212" s="188" t="s">
        <v>953</v>
      </c>
    </row>
    <row r="213" spans="7:12" hidden="1" x14ac:dyDescent="0.2">
      <c r="G213" s="183">
        <v>13</v>
      </c>
      <c r="H213" s="184" t="s">
        <v>557</v>
      </c>
      <c r="I213" s="188" t="s">
        <v>888</v>
      </c>
      <c r="J213" s="183">
        <v>25</v>
      </c>
      <c r="K213" s="184" t="s">
        <v>558</v>
      </c>
      <c r="L213" s="188" t="s">
        <v>981</v>
      </c>
    </row>
    <row r="214" spans="7:12" hidden="1" x14ac:dyDescent="0.2">
      <c r="G214" s="183">
        <v>13</v>
      </c>
      <c r="H214" s="184" t="s">
        <v>559</v>
      </c>
      <c r="I214" s="188" t="s">
        <v>889</v>
      </c>
      <c r="J214" s="183">
        <v>25</v>
      </c>
      <c r="K214" s="184" t="s">
        <v>560</v>
      </c>
      <c r="L214" s="188" t="s">
        <v>982</v>
      </c>
    </row>
    <row r="215" spans="7:12" hidden="1" x14ac:dyDescent="0.2">
      <c r="G215" s="183">
        <v>13</v>
      </c>
      <c r="H215" s="184" t="s">
        <v>561</v>
      </c>
      <c r="I215" s="188" t="s">
        <v>890</v>
      </c>
      <c r="J215" s="183">
        <v>25</v>
      </c>
      <c r="K215" s="184" t="s">
        <v>562</v>
      </c>
      <c r="L215" s="188" t="s">
        <v>983</v>
      </c>
    </row>
    <row r="216" spans="7:12" hidden="1" x14ac:dyDescent="0.2">
      <c r="G216" s="183">
        <v>13</v>
      </c>
      <c r="H216" s="184" t="s">
        <v>563</v>
      </c>
      <c r="I216" s="188" t="s">
        <v>891</v>
      </c>
      <c r="J216" s="183">
        <v>25</v>
      </c>
      <c r="K216" s="184" t="s">
        <v>564</v>
      </c>
      <c r="L216" s="188" t="s">
        <v>984</v>
      </c>
    </row>
    <row r="217" spans="7:12" hidden="1" x14ac:dyDescent="0.2">
      <c r="G217" s="183">
        <v>13</v>
      </c>
      <c r="H217" s="184" t="s">
        <v>565</v>
      </c>
      <c r="I217" s="188" t="s">
        <v>892</v>
      </c>
      <c r="J217" s="183">
        <v>25</v>
      </c>
      <c r="K217" s="184" t="s">
        <v>566</v>
      </c>
      <c r="L217" s="188" t="s">
        <v>985</v>
      </c>
    </row>
    <row r="218" spans="7:12" hidden="1" x14ac:dyDescent="0.2">
      <c r="G218" s="183">
        <v>13</v>
      </c>
      <c r="H218" s="184" t="s">
        <v>567</v>
      </c>
      <c r="I218" s="188" t="s">
        <v>893</v>
      </c>
      <c r="J218" s="183">
        <v>25</v>
      </c>
      <c r="K218" s="184" t="s">
        <v>568</v>
      </c>
      <c r="L218" s="188" t="s">
        <v>986</v>
      </c>
    </row>
    <row r="219" spans="7:12" hidden="1" x14ac:dyDescent="0.2">
      <c r="G219" s="183">
        <v>13</v>
      </c>
      <c r="H219" s="184" t="s">
        <v>569</v>
      </c>
      <c r="I219" s="188" t="s">
        <v>894</v>
      </c>
      <c r="J219" s="183">
        <v>25</v>
      </c>
      <c r="K219" s="184" t="s">
        <v>570</v>
      </c>
      <c r="L219" s="188" t="s">
        <v>987</v>
      </c>
    </row>
    <row r="220" spans="7:12" hidden="1" x14ac:dyDescent="0.2">
      <c r="G220" s="183">
        <v>13</v>
      </c>
      <c r="H220" s="184" t="s">
        <v>571</v>
      </c>
      <c r="I220" s="188" t="s">
        <v>895</v>
      </c>
      <c r="J220" s="183">
        <v>25</v>
      </c>
      <c r="K220" s="184" t="s">
        <v>572</v>
      </c>
      <c r="L220" s="188" t="s">
        <v>988</v>
      </c>
    </row>
    <row r="221" spans="7:12" hidden="1" x14ac:dyDescent="0.2">
      <c r="G221" s="183">
        <v>13</v>
      </c>
      <c r="H221" s="184" t="s">
        <v>573</v>
      </c>
      <c r="I221" s="188" t="s">
        <v>896</v>
      </c>
      <c r="J221" s="183">
        <v>26</v>
      </c>
      <c r="K221" s="184" t="s">
        <v>574</v>
      </c>
      <c r="L221" s="188" t="s">
        <v>933</v>
      </c>
    </row>
    <row r="222" spans="7:12" hidden="1" x14ac:dyDescent="0.2">
      <c r="G222" s="183">
        <v>13</v>
      </c>
      <c r="H222" s="184" t="s">
        <v>575</v>
      </c>
      <c r="I222" s="188" t="s">
        <v>897</v>
      </c>
      <c r="J222" s="183">
        <v>27</v>
      </c>
      <c r="K222" s="184" t="s">
        <v>576</v>
      </c>
      <c r="L222" s="188" t="s">
        <v>990</v>
      </c>
    </row>
    <row r="223" spans="7:12" hidden="1" x14ac:dyDescent="0.2">
      <c r="G223" s="183">
        <v>13</v>
      </c>
      <c r="H223" s="184" t="s">
        <v>577</v>
      </c>
      <c r="I223" s="188" t="s">
        <v>898</v>
      </c>
      <c r="J223" s="183">
        <v>45</v>
      </c>
      <c r="K223" s="184" t="s">
        <v>578</v>
      </c>
      <c r="L223" s="188" t="s">
        <v>962</v>
      </c>
    </row>
    <row r="224" spans="7:12" hidden="1" x14ac:dyDescent="0.2">
      <c r="J224" s="183">
        <v>45</v>
      </c>
      <c r="K224" s="184" t="s">
        <v>579</v>
      </c>
      <c r="L224" s="188" t="s">
        <v>963</v>
      </c>
    </row>
    <row r="225" spans="10:12" hidden="1" x14ac:dyDescent="0.2">
      <c r="J225" s="183">
        <v>45</v>
      </c>
      <c r="K225" s="184" t="s">
        <v>580</v>
      </c>
      <c r="L225" s="188" t="s">
        <v>964</v>
      </c>
    </row>
    <row r="226" spans="10:12" hidden="1" x14ac:dyDescent="0.2">
      <c r="J226" s="183">
        <v>45</v>
      </c>
      <c r="K226" s="184" t="s">
        <v>581</v>
      </c>
      <c r="L226" s="188" t="s">
        <v>965</v>
      </c>
    </row>
    <row r="227" spans="10:12" hidden="1" x14ac:dyDescent="0.2">
      <c r="J227" s="183">
        <v>45</v>
      </c>
      <c r="K227" s="184" t="s">
        <v>582</v>
      </c>
      <c r="L227" s="188" t="s">
        <v>966</v>
      </c>
    </row>
    <row r="228" spans="10:12" hidden="1" x14ac:dyDescent="0.2">
      <c r="J228" s="183">
        <v>45</v>
      </c>
      <c r="K228" s="184" t="s">
        <v>583</v>
      </c>
      <c r="L228" s="188" t="s">
        <v>967</v>
      </c>
    </row>
    <row r="229" spans="10:12" hidden="1" x14ac:dyDescent="0.2">
      <c r="J229" s="183">
        <v>45</v>
      </c>
      <c r="K229" s="184" t="s">
        <v>584</v>
      </c>
      <c r="L229" s="188" t="s">
        <v>968</v>
      </c>
    </row>
    <row r="230" spans="10:12" hidden="1" x14ac:dyDescent="0.2">
      <c r="J230" s="183">
        <v>46</v>
      </c>
      <c r="K230" s="184" t="s">
        <v>585</v>
      </c>
      <c r="L230" s="188" t="s">
        <v>991</v>
      </c>
    </row>
    <row r="231" spans="10:12" hidden="1" x14ac:dyDescent="0.2">
      <c r="J231" s="183">
        <v>47</v>
      </c>
      <c r="K231" s="184" t="s">
        <v>586</v>
      </c>
      <c r="L231" s="188" t="s">
        <v>989</v>
      </c>
    </row>
  </sheetData>
  <sheetProtection algorithmName="SHA-512" hashValue="Ogncnnu5PdD8GaI6bE3zYyJFWbNqeCK9b9G6Gb+jqdOAnS8h3go8WOVp0G2pVkPCfx/d9Tn5wSeRnsiK0YFZ9A==" saltValue="+hfdq6DoooBLlMhmJD2bYg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119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13.071.110.000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Stadt</v>
      </c>
      <c r="B6" s="195" t="str">
        <f>liesmich!$C$5</f>
        <v>Neustrelitz Reisdenzstadt</v>
      </c>
      <c r="C6" s="37"/>
      <c r="D6" s="37"/>
      <c r="E6" s="236"/>
      <c r="F6" s="217"/>
      <c r="G6" s="27"/>
      <c r="H6" s="27" t="s">
        <v>72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2</v>
      </c>
      <c r="C10" s="72">
        <f>liesmich!$E$18</f>
        <v>2</v>
      </c>
      <c r="D10" s="73" t="s">
        <v>1087</v>
      </c>
      <c r="E10" s="46"/>
      <c r="K10" s="74" t="s">
        <v>1145</v>
      </c>
      <c r="L10" s="75">
        <f>SUM('Neustrelitz:Strelitz Alt'!L10)</f>
        <v>2</v>
      </c>
      <c r="M10" s="75">
        <f>SUM('Neustrelitz:Strelitz Alt'!M10)</f>
        <v>2</v>
      </c>
    </row>
    <row r="11" spans="1:13" ht="10.15" customHeight="1" x14ac:dyDescent="0.2">
      <c r="A11" s="29" t="s">
        <v>74</v>
      </c>
      <c r="B11" s="72">
        <f>liesmich!$D$20</f>
        <v>0</v>
      </c>
      <c r="C11" s="72">
        <f>liesmich!$E$20</f>
        <v>0</v>
      </c>
      <c r="D11" s="73"/>
      <c r="E11" s="46"/>
      <c r="K11" s="74" t="s">
        <v>1146</v>
      </c>
      <c r="L11" s="75">
        <f>SUM('Neustrelitz:Strelitz Alt'!L11)</f>
        <v>0</v>
      </c>
      <c r="M11" s="75">
        <f>SUM('Neustrelitz:Strelitz Alt'!M11)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SUM('Neustrelitz:Strelitz Alt'!B15)</f>
        <v>36</v>
      </c>
      <c r="C15" s="72">
        <f>SUM('Neustrelitz:Strelitz Alt'!C15)</f>
        <v>12</v>
      </c>
      <c r="D15" s="194">
        <f>SUM(B15:C15)</f>
        <v>48</v>
      </c>
      <c r="E15" s="21"/>
      <c r="F15" s="89" t="s">
        <v>1129</v>
      </c>
      <c r="G15" s="75">
        <f>SUM('Neustrelitz:Strelitz Alt'!G15)</f>
        <v>0</v>
      </c>
      <c r="H15" s="75">
        <f>SUM('Neustrelitz:Strelitz Alt'!H15)</f>
        <v>0</v>
      </c>
      <c r="I15" s="75">
        <f>SUM(G15:H15)</f>
        <v>0</v>
      </c>
      <c r="J15" s="46"/>
      <c r="K15" s="227"/>
      <c r="L15" s="238" t="s">
        <v>15</v>
      </c>
      <c r="M15" s="241">
        <f>SUM('Neustrelitz:Strelitz Alt'!M15)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SUM('Neustrelitz:Strelitz Alt'!G16)</f>
        <v>1</v>
      </c>
      <c r="H16" s="75">
        <f>SUM('Neustrelitz:Strelitz Alt'!H16)</f>
        <v>0</v>
      </c>
      <c r="I16" s="75">
        <f t="shared" ref="I16:I29" si="0">SUM(G16:H16)</f>
        <v>1</v>
      </c>
      <c r="J16" s="46"/>
      <c r="K16" s="227"/>
      <c r="L16" s="238" t="s">
        <v>73</v>
      </c>
      <c r="M16" s="241">
        <f>SUM('Neustrelitz:Strelitz Alt'!M16)</f>
        <v>1</v>
      </c>
    </row>
    <row r="17" spans="1:13" ht="10.5" customHeight="1" x14ac:dyDescent="0.2">
      <c r="A17" s="90" t="s">
        <v>76</v>
      </c>
      <c r="B17" s="72">
        <f>SUM('Neustrelitz:Strelitz Alt'!B17)</f>
        <v>2</v>
      </c>
      <c r="C17" s="72">
        <f>SUM('Neustrelitz:Strelitz Alt'!C17)</f>
        <v>4</v>
      </c>
      <c r="D17" s="194">
        <f>SUM(B17:C17)</f>
        <v>6</v>
      </c>
      <c r="E17" s="21"/>
      <c r="F17" s="110">
        <v>7</v>
      </c>
      <c r="G17" s="75">
        <f>SUM('Neustrelitz:Strelitz Alt'!G17)</f>
        <v>2</v>
      </c>
      <c r="H17" s="75">
        <f>SUM('Neustrelitz:Strelitz Alt'!H17)</f>
        <v>1</v>
      </c>
      <c r="I17" s="75">
        <f t="shared" si="0"/>
        <v>3</v>
      </c>
      <c r="J17" s="46"/>
      <c r="K17" s="227"/>
      <c r="L17" s="238" t="s">
        <v>17</v>
      </c>
      <c r="M17" s="241">
        <f>SUM('Neustrelitz:Strelitz Alt'!M17)</f>
        <v>1</v>
      </c>
    </row>
    <row r="18" spans="1:13" ht="10.5" customHeight="1" x14ac:dyDescent="0.2">
      <c r="A18" s="121" t="s">
        <v>77</v>
      </c>
      <c r="B18" s="72">
        <f>SUM('Neustrelitz:Strelitz Alt'!B18)</f>
        <v>0</v>
      </c>
      <c r="C18" s="72">
        <f>SUM('Neustrelitz:Strelitz Alt'!C18)</f>
        <v>0</v>
      </c>
      <c r="D18" s="194">
        <f>SUM(B18:C18)</f>
        <v>0</v>
      </c>
      <c r="E18" s="21"/>
      <c r="F18" s="110">
        <v>8</v>
      </c>
      <c r="G18" s="75">
        <f>SUM('Neustrelitz:Strelitz Alt'!G18)</f>
        <v>2</v>
      </c>
      <c r="H18" s="75">
        <f>SUM('Neustrelitz:Strelitz Alt'!H18)</f>
        <v>1</v>
      </c>
      <c r="I18" s="75">
        <f t="shared" si="0"/>
        <v>3</v>
      </c>
      <c r="J18" s="46"/>
      <c r="K18" s="227"/>
      <c r="L18" s="238" t="s">
        <v>19</v>
      </c>
      <c r="M18" s="241">
        <f>SUM('Neustrelitz:Strelitz Alt'!M18)</f>
        <v>3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SUM('Neustrelitz:Strelitz Alt'!G19)</f>
        <v>2</v>
      </c>
      <c r="H19" s="75">
        <f>SUM('Neustrelitz:Strelitz Alt'!H19)</f>
        <v>1</v>
      </c>
      <c r="I19" s="75">
        <f t="shared" si="0"/>
        <v>3</v>
      </c>
      <c r="J19" s="46"/>
      <c r="K19" s="227"/>
      <c r="L19" s="238" t="s">
        <v>20</v>
      </c>
      <c r="M19" s="241">
        <f>SUM('Neustrelitz:Strelitz Alt'!M19)</f>
        <v>0</v>
      </c>
    </row>
    <row r="20" spans="1:13" ht="10.5" customHeight="1" x14ac:dyDescent="0.2">
      <c r="A20" s="90" t="s">
        <v>13</v>
      </c>
      <c r="B20" s="72">
        <f>SUM(B15+B17+B18)</f>
        <v>38</v>
      </c>
      <c r="C20" s="72">
        <f>SUM(C15+C17+C18)</f>
        <v>16</v>
      </c>
      <c r="D20" s="194">
        <f>SUM(D15:D18)</f>
        <v>54</v>
      </c>
      <c r="E20" s="21"/>
      <c r="F20" s="110">
        <v>10</v>
      </c>
      <c r="G20" s="75">
        <f>SUM('Neustrelitz:Strelitz Alt'!G20)</f>
        <v>2</v>
      </c>
      <c r="H20" s="75">
        <f>SUM('Neustrelitz:Strelitz Alt'!H20)</f>
        <v>0</v>
      </c>
      <c r="I20" s="75">
        <f t="shared" si="0"/>
        <v>2</v>
      </c>
      <c r="J20" s="46"/>
      <c r="K20" s="227"/>
      <c r="L20" s="238" t="s">
        <v>22</v>
      </c>
      <c r="M20" s="241">
        <f>SUM('Neustrelitz:Strelitz Alt'!M20)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SUM('Neustrelitz:Strelitz Alt'!G21)</f>
        <v>3</v>
      </c>
      <c r="H21" s="75">
        <f>SUM('Neustrelitz:Strelitz Alt'!H21)</f>
        <v>4</v>
      </c>
      <c r="I21" s="75">
        <f t="shared" si="0"/>
        <v>7</v>
      </c>
      <c r="J21" s="46"/>
      <c r="K21" s="227"/>
      <c r="L21" s="239" t="s">
        <v>78</v>
      </c>
      <c r="M21" s="241">
        <f>SUM('Neustrelitz:Strelitz Alt'!M21)</f>
        <v>0</v>
      </c>
    </row>
    <row r="22" spans="1:13" ht="10.5" customHeight="1" x14ac:dyDescent="0.2">
      <c r="A22" s="90" t="s">
        <v>16</v>
      </c>
      <c r="B22" s="72">
        <f>SUM('Neustrelitz:Strelitz Alt'!B22)</f>
        <v>1</v>
      </c>
      <c r="C22" s="72">
        <f>SUM('Neustrelitz:Strelitz Alt'!C22)</f>
        <v>2</v>
      </c>
      <c r="D22" s="194">
        <f>SUM(B22:C22)</f>
        <v>3</v>
      </c>
      <c r="E22" s="21"/>
      <c r="F22" s="110">
        <v>12</v>
      </c>
      <c r="G22" s="75">
        <f>SUM('Neustrelitz:Strelitz Alt'!G22)</f>
        <v>3</v>
      </c>
      <c r="H22" s="75">
        <f>SUM('Neustrelitz:Strelitz Alt'!H22)</f>
        <v>2</v>
      </c>
      <c r="I22" s="75">
        <f t="shared" si="0"/>
        <v>5</v>
      </c>
      <c r="J22" s="46"/>
      <c r="K22" s="227"/>
      <c r="L22" s="238" t="s">
        <v>23</v>
      </c>
      <c r="M22" s="241">
        <f>SUM('Neustrelitz:Strelitz Alt'!M22)</f>
        <v>0</v>
      </c>
    </row>
    <row r="23" spans="1:13" ht="10.5" customHeight="1" x14ac:dyDescent="0.2">
      <c r="A23" s="120" t="s">
        <v>1133</v>
      </c>
      <c r="B23" s="72">
        <f>SUM('Neustrelitz:Strelitz Alt'!B23)</f>
        <v>0</v>
      </c>
      <c r="C23" s="72">
        <f>SUM('Neustrelitz:Strelitz Alt'!C23)</f>
        <v>0</v>
      </c>
      <c r="D23" s="194">
        <f>SUM(B23:C23)</f>
        <v>0</v>
      </c>
      <c r="E23" s="21"/>
      <c r="F23" s="110">
        <v>13</v>
      </c>
      <c r="G23" s="75">
        <f>SUM('Neustrelitz:Strelitz Alt'!G23)</f>
        <v>4</v>
      </c>
      <c r="H23" s="75">
        <f>SUM('Neustrelitz:Strelitz Alt'!H23)</f>
        <v>0</v>
      </c>
      <c r="I23" s="75">
        <f t="shared" si="0"/>
        <v>4</v>
      </c>
      <c r="J23" s="46"/>
      <c r="K23" s="227"/>
      <c r="L23" s="240" t="s">
        <v>24</v>
      </c>
      <c r="M23" s="242">
        <f>SUM(M15:M22)</f>
        <v>6</v>
      </c>
    </row>
    <row r="24" spans="1:13" ht="10.5" customHeight="1" x14ac:dyDescent="0.2">
      <c r="A24" s="90" t="s">
        <v>18</v>
      </c>
      <c r="B24" s="72">
        <f>SUM('Neustrelitz:Strelitz Alt'!B24)</f>
        <v>6</v>
      </c>
      <c r="C24" s="72">
        <f>SUM('Neustrelitz:Strelitz Alt'!C24)</f>
        <v>0</v>
      </c>
      <c r="D24" s="194">
        <f>SUM(B24:C24)</f>
        <v>6</v>
      </c>
      <c r="E24" s="21"/>
      <c r="F24" s="110">
        <v>14</v>
      </c>
      <c r="G24" s="75">
        <f>SUM('Neustrelitz:Strelitz Alt'!G24)</f>
        <v>7</v>
      </c>
      <c r="H24" s="75">
        <f>SUM('Neustrelitz:Strelitz Alt'!H24)</f>
        <v>2</v>
      </c>
      <c r="I24" s="75">
        <f t="shared" si="0"/>
        <v>9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SUM('Neustrelitz:Strelitz Alt'!G25)</f>
        <v>4</v>
      </c>
      <c r="H25" s="75">
        <f>SUM('Neustrelitz:Strelitz Alt'!H25)</f>
        <v>2</v>
      </c>
      <c r="I25" s="75">
        <f t="shared" si="0"/>
        <v>6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31</v>
      </c>
      <c r="C26" s="72">
        <f>SUM(C20-C22-C24)</f>
        <v>14</v>
      </c>
      <c r="D26" s="194">
        <f>SUM(D20-D22-D24)</f>
        <v>45</v>
      </c>
      <c r="E26" s="21"/>
      <c r="F26" s="89">
        <v>16</v>
      </c>
      <c r="G26" s="75">
        <f>SUM('Neustrelitz:Strelitz Alt'!G26)</f>
        <v>1</v>
      </c>
      <c r="H26" s="75">
        <f>SUM('Neustrelitz:Strelitz Alt'!H26)</f>
        <v>1</v>
      </c>
      <c r="I26" s="75">
        <f>SUM(G26:H26)</f>
        <v>2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SUM('Neustrelitz:Strelitz Alt'!G27)</f>
        <v>0</v>
      </c>
      <c r="H27" s="75">
        <f>SUM('Neustrelitz:Strelitz Alt'!H27)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1144</v>
      </c>
      <c r="B28" s="75">
        <f>SUM('Neustrelitz:Strelitz Alt'!B28)</f>
        <v>0</v>
      </c>
      <c r="C28" s="246"/>
      <c r="D28" s="205"/>
      <c r="E28" s="21"/>
      <c r="F28" s="89">
        <v>18</v>
      </c>
      <c r="G28" s="75">
        <f>SUM('Neustrelitz:Strelitz Alt'!G28)</f>
        <v>0</v>
      </c>
      <c r="H28" s="75">
        <f>SUM('Neustrelitz:Strelitz Alt'!H28)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SUM('Neustrelitz:Strelitz Alt'!G29)</f>
        <v>0</v>
      </c>
      <c r="H29" s="75">
        <f>SUM('Neustrelitz:Strelitz Alt'!H29)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31</v>
      </c>
      <c r="H31" s="72">
        <f>SUM(H15:H29)</f>
        <v>14</v>
      </c>
      <c r="I31" s="72">
        <f>SUM(I15:I29)</f>
        <v>45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1088</v>
      </c>
      <c r="B33" s="46"/>
      <c r="C33" s="79" t="s">
        <v>98</v>
      </c>
      <c r="D33" s="79" t="s">
        <v>100</v>
      </c>
      <c r="E33" s="46"/>
      <c r="F33" s="46"/>
      <c r="G33" s="46"/>
      <c r="H33" s="46"/>
      <c r="I33" s="46"/>
      <c r="J33" s="46"/>
      <c r="L33" s="79" t="s">
        <v>98</v>
      </c>
      <c r="M33" s="79" t="s">
        <v>99</v>
      </c>
    </row>
    <row r="34" spans="1:13" ht="10.5" customHeight="1" x14ac:dyDescent="0.2">
      <c r="A34" s="80"/>
      <c r="B34" s="99" t="s">
        <v>1089</v>
      </c>
      <c r="C34" s="75">
        <f>SUM('Neustrelitz:Strelitz Alt'!C34)</f>
        <v>1</v>
      </c>
      <c r="D34" s="75">
        <f>SUM(C10-C34)</f>
        <v>1</v>
      </c>
      <c r="E34" s="46"/>
      <c r="G34" s="81"/>
      <c r="H34" s="97" t="s">
        <v>25</v>
      </c>
      <c r="I34" s="73"/>
      <c r="J34" s="46"/>
      <c r="L34" s="75">
        <f>SUM('Neustrelitz:Strelitz Alt'!L34)</f>
        <v>2</v>
      </c>
      <c r="M34" s="75">
        <f>SUM(C10-L34)</f>
        <v>0</v>
      </c>
    </row>
    <row r="35" spans="1:13" ht="10.5" customHeight="1" x14ac:dyDescent="0.2">
      <c r="A35" s="82"/>
      <c r="B35" s="99" t="s">
        <v>1090</v>
      </c>
      <c r="C35" s="75">
        <f>SUM('Neustrelitz:Strelitz Alt'!C35)</f>
        <v>2</v>
      </c>
      <c r="D35" s="75">
        <f>SUM(C10-C35)</f>
        <v>0</v>
      </c>
      <c r="E35" s="46"/>
      <c r="G35" s="81"/>
      <c r="H35" s="97" t="s">
        <v>26</v>
      </c>
      <c r="I35" s="73"/>
      <c r="J35" s="46"/>
      <c r="L35" s="75">
        <f>SUM('Neustrelitz:Strelitz Alt'!L35)</f>
        <v>2</v>
      </c>
      <c r="M35" s="75">
        <f>SUM(C10-L35)</f>
        <v>0</v>
      </c>
    </row>
    <row r="36" spans="1:13" ht="10.5" customHeight="1" x14ac:dyDescent="0.2">
      <c r="A36" s="80"/>
      <c r="B36" s="191" t="s">
        <v>1091</v>
      </c>
      <c r="C36" s="75">
        <f>SUM('Neustrelitz:Strelitz Alt'!C36)</f>
        <v>0</v>
      </c>
      <c r="D36" s="75">
        <f>SUM(C10-C36)</f>
        <v>2</v>
      </c>
      <c r="E36" s="46"/>
      <c r="G36" s="81"/>
      <c r="H36" s="97" t="s">
        <v>27</v>
      </c>
      <c r="I36" s="73"/>
      <c r="J36" s="46"/>
      <c r="L36" s="75">
        <f>SUM('Neustrelitz:Strelitz Alt'!L36)</f>
        <v>2</v>
      </c>
      <c r="M36" s="75">
        <f>SUM(C10-L36)</f>
        <v>0</v>
      </c>
    </row>
    <row r="37" spans="1:13" ht="10.5" customHeight="1" x14ac:dyDescent="0.2">
      <c r="A37" s="83"/>
      <c r="B37" s="192" t="s">
        <v>1092</v>
      </c>
      <c r="C37" s="75">
        <f>SUM('Neustrelitz:Strelitz Alt'!C37)</f>
        <v>1</v>
      </c>
      <c r="D37" s="75">
        <f>SUM(C10-C37)</f>
        <v>1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SUM('Neustrelitz:Strelitz Alt'!L38)</f>
        <v>2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97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1130</v>
      </c>
      <c r="C40" s="75">
        <f>SUM('Neustrelitz:Strelitz Alt'!C40)</f>
        <v>0</v>
      </c>
      <c r="D40" s="3"/>
      <c r="E40" s="46"/>
      <c r="G40" s="81"/>
      <c r="H40" s="97" t="s">
        <v>31</v>
      </c>
      <c r="I40" s="73"/>
      <c r="J40" s="46"/>
      <c r="L40" s="75">
        <f>SUM('Neustrelitz:Strelitz Alt'!L40)</f>
        <v>2</v>
      </c>
      <c r="M40" s="75">
        <f>SUM(C10-L40)</f>
        <v>0</v>
      </c>
    </row>
    <row r="41" spans="1:13" ht="10.5" customHeight="1" x14ac:dyDescent="0.2">
      <c r="B41" s="87" t="s">
        <v>1131</v>
      </c>
      <c r="C41" s="75">
        <f>SUM('Neustrelitz:Strelitz Alt'!C41)</f>
        <v>0</v>
      </c>
      <c r="D41" s="3"/>
      <c r="E41" s="46"/>
      <c r="G41" s="81"/>
      <c r="H41" s="97" t="s">
        <v>32</v>
      </c>
      <c r="I41" s="73"/>
      <c r="J41" s="46"/>
      <c r="L41" s="75">
        <f>SUM('Neustrelitz:Strelitz Alt'!L41)</f>
        <v>0</v>
      </c>
      <c r="M41" s="75">
        <f>SUM(C10-L41)</f>
        <v>2</v>
      </c>
    </row>
    <row r="42" spans="1:13" ht="10.5" customHeight="1" x14ac:dyDescent="0.2">
      <c r="B42" s="87" t="s">
        <v>1132</v>
      </c>
      <c r="C42" s="75">
        <f>SUM('Neustrelitz:Strelitz Alt'!C42)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95</v>
      </c>
      <c r="I43" s="73"/>
      <c r="J43" s="46"/>
      <c r="K43" s="81"/>
      <c r="L43" s="75">
        <f>SUM('Neustrelitz:Strelitz Alt'!L43)</f>
        <v>0</v>
      </c>
      <c r="M43" s="75">
        <f>SUM(C10-L43)</f>
        <v>2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1093</v>
      </c>
      <c r="C45" s="79" t="s">
        <v>12</v>
      </c>
      <c r="D45" s="46"/>
      <c r="E45" s="46"/>
      <c r="F45" s="54"/>
      <c r="G45" s="54"/>
      <c r="H45" s="54"/>
      <c r="I45" s="31"/>
      <c r="J45" s="119" t="s">
        <v>80</v>
      </c>
    </row>
    <row r="46" spans="1:13" ht="10.5" customHeight="1" x14ac:dyDescent="0.2">
      <c r="B46" s="99" t="s">
        <v>81</v>
      </c>
      <c r="C46" s="75">
        <f>SUM('Neustrelitz:Strelitz Alt'!C46)</f>
        <v>6</v>
      </c>
      <c r="D46" s="46"/>
      <c r="E46" s="46"/>
      <c r="F46" s="56"/>
      <c r="G46" s="56"/>
      <c r="H46" s="56"/>
      <c r="I46" s="9"/>
      <c r="J46" s="46"/>
      <c r="K46" s="120" t="s">
        <v>82</v>
      </c>
      <c r="L46" s="75">
        <f>SUM('Neustrelitz:Strelitz Alt'!L46)</f>
        <v>0</v>
      </c>
    </row>
    <row r="47" spans="1:13" ht="10.5" customHeight="1" x14ac:dyDescent="0.2">
      <c r="A47" s="40"/>
      <c r="B47" s="121" t="s">
        <v>83</v>
      </c>
      <c r="C47" s="75">
        <f>SUM('Neustrelitz:Strelitz Alt'!C47)</f>
        <v>2</v>
      </c>
      <c r="D47" s="5"/>
      <c r="E47" s="46"/>
      <c r="F47" s="10"/>
      <c r="G47" s="10"/>
      <c r="H47" s="10"/>
      <c r="I47" s="56"/>
      <c r="J47" s="3"/>
      <c r="K47" s="120" t="s">
        <v>84</v>
      </c>
      <c r="L47" s="75">
        <f>SUM('Neustrelitz:Strelitz Alt'!L47)</f>
        <v>1</v>
      </c>
    </row>
    <row r="48" spans="1:13" ht="10.5" customHeight="1" x14ac:dyDescent="0.2">
      <c r="A48" s="48"/>
      <c r="B48" s="121" t="s">
        <v>85</v>
      </c>
      <c r="C48" s="75">
        <f>SUM('Neustrelitz:Strelitz Alt'!C48)</f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75">
        <f>SUM('Neustrelitz:Strelitz Alt'!L48)</f>
        <v>1</v>
      </c>
    </row>
    <row r="49" spans="1:13" ht="10.5" customHeight="1" x14ac:dyDescent="0.2">
      <c r="A49" s="48"/>
      <c r="B49" s="237" t="s">
        <v>87</v>
      </c>
      <c r="C49" s="75">
        <f>SUM('Neustrelitz:Strelitz Alt'!C49)</f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75">
        <f>SUM('Neustrelitz:Strelitz Alt'!L49)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SUM('Neustrelitz:Strelitz Alt'!H52)</f>
        <v>126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SUM('Neustrelitz:Strelitz Alt'!B53)</f>
        <v>13</v>
      </c>
      <c r="C53" s="105" t="s">
        <v>37</v>
      </c>
      <c r="D53" s="46"/>
      <c r="E53" s="46"/>
      <c r="G53" s="85"/>
      <c r="H53" s="75">
        <f>SUM('Neustrelitz:Strelitz Alt'!H53)</f>
        <v>49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1141</v>
      </c>
      <c r="E59" s="97"/>
      <c r="F59" s="97"/>
      <c r="G59" s="97" t="s">
        <v>1138</v>
      </c>
      <c r="H59" s="97" t="s">
        <v>1139</v>
      </c>
      <c r="I59" s="97" t="s">
        <v>1140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89</v>
      </c>
      <c r="E60" s="97"/>
      <c r="F60" s="97"/>
      <c r="G60" s="97" t="s">
        <v>89</v>
      </c>
      <c r="H60" s="97" t="s">
        <v>89</v>
      </c>
      <c r="I60" s="97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89">
        <f>SUM('Neustrelitz:Strelitz Alt'!B61)+'Std für ü. ö. Ausschüsse'!B7</f>
        <v>204</v>
      </c>
      <c r="D61" s="89">
        <f>SUM('Neustrelitz:Strelitz Alt'!D61)+'Std für ü. ö. Ausschüsse'!C7</f>
        <v>0</v>
      </c>
      <c r="E61" s="90"/>
      <c r="G61" s="89">
        <f>SUM('Neustrelitz:Strelitz Alt'!G61)+'Std für ü. ö. Ausschüsse'!D7</f>
        <v>0</v>
      </c>
      <c r="H61" s="89">
        <f>SUM('Neustrelitz:Strelitz Alt'!H61)+'Std für ü. ö. Ausschüsse'!F7</f>
        <v>0</v>
      </c>
      <c r="I61" s="89">
        <f>SUM('Neustrelitz:Strelitz Alt'!I61)+'Std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1135</v>
      </c>
      <c r="B62" s="89">
        <f>SUM('Neustrelitz:Strelitz Alt'!B62)+'Std für ü. ö. Ausschüsse'!B8</f>
        <v>34</v>
      </c>
      <c r="D62" s="89">
        <f>SUM('Neustrelitz:Strelitz Alt'!D62)+'Std für ü. ö. Ausschüsse'!C8</f>
        <v>10</v>
      </c>
      <c r="E62" s="90"/>
      <c r="G62" s="89">
        <f>SUM('Neustrelitz:Strelitz Alt'!G62)+'Std für ü. ö. Ausschüsse'!D8</f>
        <v>0</v>
      </c>
      <c r="H62" s="89">
        <f>SUM('Neustrelitz:Strelitz Alt'!H62)+'Std für ü. ö. Ausschüsse'!F8</f>
        <v>0</v>
      </c>
      <c r="I62" s="89">
        <f>SUM('Neustrelitz:Strelitz Alt'!I62)+'Std für ü. ö. Ausschüsse'!G8</f>
        <v>18</v>
      </c>
      <c r="J62" s="46"/>
      <c r="K62" s="46"/>
      <c r="L62" s="46"/>
    </row>
    <row r="63" spans="1:13" ht="10.9" customHeight="1" x14ac:dyDescent="0.2">
      <c r="A63" s="191" t="s">
        <v>1136</v>
      </c>
      <c r="B63" s="89">
        <f>SUM('Neustrelitz:Strelitz Alt'!B63)+'Std für ü. ö. Ausschüsse'!B9</f>
        <v>60</v>
      </c>
      <c r="D63" s="89">
        <f>SUM('Neustrelitz:Strelitz Alt'!D63)+'Std für ü. ö. Ausschüsse'!C9</f>
        <v>0</v>
      </c>
      <c r="E63" s="90"/>
      <c r="G63" s="89">
        <f>SUM('Neustrelitz:Strelitz Alt'!G63)+'Std für ü. ö. Ausschüsse'!D9</f>
        <v>0</v>
      </c>
      <c r="H63" s="89">
        <f>SUM('Neustrelitz:Strelitz Alt'!H63)+'Std für ü. ö. Ausschüsse'!F9</f>
        <v>0</v>
      </c>
      <c r="I63" s="89">
        <f>SUM('Neustrelitz:Strelitz Alt'!I63)+'Std für ü. ö. Ausschüsse'!G9</f>
        <v>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3">
        <f>SUM(B61:B63)</f>
        <v>298</v>
      </c>
      <c r="D64" s="193">
        <f>SUM(D61:D63)</f>
        <v>10</v>
      </c>
      <c r="E64" s="121"/>
      <c r="G64" s="193">
        <f>SUM(G61:G63)</f>
        <v>0</v>
      </c>
      <c r="H64" s="193">
        <f>SUM(H61:H63)</f>
        <v>0</v>
      </c>
      <c r="I64" s="193">
        <f>SUM(I61:I63)</f>
        <v>18</v>
      </c>
      <c r="J64" s="31"/>
      <c r="L64" s="194">
        <f>SUM(B64:I64)</f>
        <v>326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SUM('Neustrelitz:Strelitz Alt'!B68)</f>
        <v>0</v>
      </c>
      <c r="C68" s="75">
        <f>SUM('Neustrelitz:Strelitz Alt'!C68)</f>
        <v>1</v>
      </c>
      <c r="D68" s="75">
        <f>SUM('Neustrelitz:Strelitz Alt'!D68)</f>
        <v>0</v>
      </c>
      <c r="E68" s="3"/>
      <c r="F68" s="75">
        <f>SUM('Neustrelitz:Strelitz Alt'!F68)</f>
        <v>1</v>
      </c>
      <c r="G68" s="75">
        <f>SUM('Neustrelitz:Strelitz Alt'!G68)</f>
        <v>0</v>
      </c>
      <c r="H68" s="75">
        <f>SUM('Neustrelitz:Strelitz Alt'!H68)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SUM('Neustrelitz:Strelitz Alt'!B71)</f>
        <v>6</v>
      </c>
      <c r="C71" s="73" t="s">
        <v>55</v>
      </c>
      <c r="D71" s="46"/>
      <c r="E71" s="46"/>
      <c r="G71" s="91"/>
      <c r="H71" s="91" t="s">
        <v>142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92</v>
      </c>
      <c r="B73" s="75">
        <f>SUM('Neustrelitz:Strelitz Alt'!B73)</f>
        <v>38</v>
      </c>
      <c r="C73" s="88" t="s">
        <v>133</v>
      </c>
      <c r="D73" s="32"/>
      <c r="E73" s="46"/>
      <c r="G73" s="78"/>
      <c r="H73" s="78" t="s">
        <v>1143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93</v>
      </c>
      <c r="B74" s="75">
        <f>SUM('Neustrelitz:Strelitz Alt'!B74)</f>
        <v>109</v>
      </c>
      <c r="C74" s="95" t="s">
        <v>132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101</v>
      </c>
      <c r="B76" s="61" t="str">
        <f>liesmich!$B$23</f>
        <v/>
      </c>
      <c r="C76" s="62"/>
      <c r="D76" s="62"/>
      <c r="F76" s="34" t="s">
        <v>57</v>
      </c>
      <c r="G76" s="17" t="str">
        <f xml:space="preserve"> liesmich!$E$23</f>
        <v/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StJFW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94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7" priority="1" stopIfTrue="1" operator="equal">
      <formula>TRUE</formula>
    </cfRule>
    <cfRule type="cellIs" dxfId="6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1117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128</v>
      </c>
      <c r="D5" s="97" t="s">
        <v>129</v>
      </c>
      <c r="E5" s="97"/>
      <c r="F5" s="97" t="s">
        <v>130</v>
      </c>
      <c r="G5" s="97" t="s">
        <v>131</v>
      </c>
      <c r="H5" s="46"/>
      <c r="I5" s="46"/>
      <c r="J5" s="46"/>
    </row>
    <row r="6" spans="1:10" x14ac:dyDescent="0.2">
      <c r="A6" s="46"/>
      <c r="B6" s="97" t="s">
        <v>42</v>
      </c>
      <c r="C6" s="97" t="s">
        <v>89</v>
      </c>
      <c r="D6" s="97" t="s">
        <v>89</v>
      </c>
      <c r="E6" s="97"/>
      <c r="F6" s="97" t="s">
        <v>89</v>
      </c>
      <c r="G6" s="97" t="s">
        <v>90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91</v>
      </c>
      <c r="J10" s="98">
        <f>SUM(B10:D10,F10:G10)</f>
        <v>0</v>
      </c>
    </row>
  </sheetData>
  <sheetProtection algorithmName="SHA-512" hashValue="ZFkJya7TUSGY4b5tLSkSsBYZ2jWYvckKzySCj2griDYwDdRJPJ0/u1vw8HUYRj9zn4kD1MJJ+A0OwUrlnqu8TQ==" saltValue="gSPtd4DP0jmNQmPyZDbRK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1148</v>
      </c>
      <c r="D1" s="220" t="s">
        <v>1149</v>
      </c>
      <c r="I1" s="164"/>
      <c r="J1" s="164">
        <v>1</v>
      </c>
      <c r="K1" s="215"/>
      <c r="L1" s="216" t="s">
        <v>119</v>
      </c>
      <c r="M1" s="217"/>
    </row>
    <row r="2" spans="1:13" ht="12.75" customHeight="1" thickBot="1" x14ac:dyDescent="0.25">
      <c r="A2" s="45" t="s">
        <v>2</v>
      </c>
      <c r="K2" s="218"/>
      <c r="L2" s="219" t="s">
        <v>1150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1151</v>
      </c>
      <c r="B4" s="100" t="s">
        <v>1152</v>
      </c>
      <c r="C4" s="100"/>
      <c r="D4" s="100"/>
      <c r="E4" s="21"/>
      <c r="G4" s="101"/>
      <c r="H4" s="214" t="s">
        <v>68</v>
      </c>
      <c r="I4" s="21"/>
      <c r="J4" s="21"/>
      <c r="K4" s="100" t="s">
        <v>1152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1123</v>
      </c>
      <c r="L5" s="46"/>
    </row>
    <row r="6" spans="1:13" ht="12.6" customHeight="1" x14ac:dyDescent="0.2">
      <c r="A6" s="103" t="s">
        <v>1153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109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1155</v>
      </c>
      <c r="M7" s="104" t="s">
        <v>1156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1157</v>
      </c>
    </row>
    <row r="9" spans="1:13" ht="10.15" customHeight="1" x14ac:dyDescent="0.2">
      <c r="A9" s="24" t="s">
        <v>70</v>
      </c>
      <c r="B9" s="199" t="s">
        <v>1158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1159</v>
      </c>
      <c r="L10" s="72">
        <v>1</v>
      </c>
      <c r="M10" s="72">
        <v>1</v>
      </c>
    </row>
    <row r="11" spans="1:13" ht="10.15" customHeight="1" x14ac:dyDescent="0.2">
      <c r="A11" s="105" t="s">
        <v>71</v>
      </c>
      <c r="B11" s="199" t="s">
        <v>1155</v>
      </c>
      <c r="C11" s="33" t="s">
        <v>1</v>
      </c>
      <c r="D11" s="46"/>
      <c r="E11" s="46"/>
      <c r="F11" s="84"/>
      <c r="G11" s="84"/>
      <c r="H11" s="84"/>
      <c r="K11" s="74" t="s">
        <v>1160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1161</v>
      </c>
      <c r="B15" s="110">
        <v>14</v>
      </c>
      <c r="C15" s="110">
        <v>5</v>
      </c>
      <c r="D15" s="194">
        <v>19</v>
      </c>
      <c r="E15" s="21"/>
      <c r="F15" s="89" t="s">
        <v>1129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73</v>
      </c>
      <c r="M16" s="75">
        <v>1</v>
      </c>
    </row>
    <row r="17" spans="1:13" ht="10.9" customHeight="1" x14ac:dyDescent="0.2">
      <c r="A17" s="90" t="s">
        <v>76</v>
      </c>
      <c r="B17" s="110">
        <v>0</v>
      </c>
      <c r="C17" s="110">
        <v>2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77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7</v>
      </c>
      <c r="D20" s="194">
        <v>21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2</v>
      </c>
      <c r="I21" s="75">
        <v>4</v>
      </c>
      <c r="J21" s="46"/>
      <c r="K21" s="206"/>
      <c r="L21" s="208" t="s">
        <v>78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1133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4</v>
      </c>
      <c r="H24" s="75">
        <v>2</v>
      </c>
      <c r="I24" s="75">
        <v>6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1162</v>
      </c>
      <c r="B26" s="194">
        <v>11</v>
      </c>
      <c r="C26" s="194">
        <v>7</v>
      </c>
      <c r="D26" s="194">
        <v>18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1099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1163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7</v>
      </c>
      <c r="I31" s="72">
        <v>18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1095</v>
      </c>
      <c r="B33" s="46"/>
      <c r="C33" s="113" t="s">
        <v>79</v>
      </c>
      <c r="D33" s="113" t="s">
        <v>99</v>
      </c>
      <c r="E33" s="46"/>
      <c r="F33" s="46"/>
      <c r="G33" s="46"/>
      <c r="H33" s="46"/>
      <c r="I33" s="46"/>
      <c r="J33" s="46"/>
      <c r="L33" s="113" t="s">
        <v>79</v>
      </c>
      <c r="M33" s="113" t="s">
        <v>99</v>
      </c>
    </row>
    <row r="34" spans="1:13" ht="10.9" customHeight="1" x14ac:dyDescent="0.2">
      <c r="A34" s="114"/>
      <c r="B34" s="99" t="s">
        <v>1089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1090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1091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1092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1164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1165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1166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1093</v>
      </c>
      <c r="C45" s="113" t="s">
        <v>12</v>
      </c>
      <c r="D45" s="46"/>
      <c r="E45" s="46"/>
      <c r="F45" s="54"/>
      <c r="G45" s="54"/>
      <c r="H45" s="54"/>
      <c r="I45" s="31"/>
      <c r="J45" s="119" t="s">
        <v>80</v>
      </c>
      <c r="L45" s="55"/>
    </row>
    <row r="46" spans="1:13" ht="10.9" customHeight="1" x14ac:dyDescent="0.2">
      <c r="B46" s="99" t="s">
        <v>1167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82</v>
      </c>
      <c r="L46" s="200">
        <v>0</v>
      </c>
    </row>
    <row r="47" spans="1:13" ht="10.9" customHeight="1" x14ac:dyDescent="0.2">
      <c r="A47" s="40"/>
      <c r="B47" s="121" t="s">
        <v>1168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84</v>
      </c>
      <c r="L47" s="200">
        <v>1</v>
      </c>
    </row>
    <row r="48" spans="1:13" ht="10.9" customHeight="1" x14ac:dyDescent="0.2">
      <c r="A48" s="48"/>
      <c r="B48" s="121" t="s">
        <v>1169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200">
        <v>0</v>
      </c>
    </row>
    <row r="49" spans="1:13" ht="10.9" customHeight="1" x14ac:dyDescent="0.2">
      <c r="A49" s="48"/>
      <c r="B49" s="122" t="s">
        <v>1170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90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25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1141</v>
      </c>
      <c r="E59" s="46"/>
      <c r="G59" s="73" t="s">
        <v>1138</v>
      </c>
      <c r="H59" s="73" t="s">
        <v>1139</v>
      </c>
      <c r="I59" s="73" t="s">
        <v>1140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89</v>
      </c>
      <c r="E60" s="46"/>
      <c r="G60" s="73" t="s">
        <v>89</v>
      </c>
      <c r="H60" s="73" t="s">
        <v>89</v>
      </c>
      <c r="I60" s="73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110">
        <v>180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1135</v>
      </c>
      <c r="B62" s="110">
        <v>24</v>
      </c>
      <c r="D62" s="110">
        <v>0</v>
      </c>
      <c r="E62" s="52"/>
      <c r="G62" s="110">
        <v>0</v>
      </c>
      <c r="H62" s="110">
        <v>0</v>
      </c>
      <c r="I62" s="110">
        <v>18</v>
      </c>
      <c r="J62" s="46"/>
      <c r="K62" s="46"/>
      <c r="L62" s="46"/>
    </row>
    <row r="63" spans="1:13" ht="10.9" customHeight="1" x14ac:dyDescent="0.2">
      <c r="A63" s="191" t="s">
        <v>1136</v>
      </c>
      <c r="B63" s="110">
        <v>50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4">
        <v>254</v>
      </c>
      <c r="D64" s="194">
        <v>0</v>
      </c>
      <c r="E64" s="52"/>
      <c r="G64" s="194">
        <v>0</v>
      </c>
      <c r="H64" s="194">
        <v>0</v>
      </c>
      <c r="I64" s="194">
        <v>18</v>
      </c>
      <c r="J64" s="46"/>
      <c r="L64" s="194">
        <v>272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1142</v>
      </c>
      <c r="B71" s="75">
        <v>3</v>
      </c>
      <c r="C71" s="73" t="s">
        <v>1171</v>
      </c>
      <c r="D71" s="46"/>
      <c r="E71" s="46"/>
      <c r="G71" s="91"/>
      <c r="H71" s="91" t="s">
        <v>142</v>
      </c>
      <c r="I71" s="203" t="s">
        <v>1155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92</v>
      </c>
      <c r="B73" s="75">
        <v>21</v>
      </c>
      <c r="C73" s="88" t="s">
        <v>1172</v>
      </c>
      <c r="E73" s="46"/>
      <c r="G73" s="78"/>
      <c r="H73" s="78" t="s">
        <v>1143</v>
      </c>
      <c r="I73" s="203" t="s">
        <v>1155</v>
      </c>
      <c r="J73" s="169"/>
      <c r="K73" s="169"/>
      <c r="L73" s="222"/>
      <c r="M73" s="39"/>
    </row>
    <row r="74" spans="1:13" ht="10.9" customHeight="1" x14ac:dyDescent="0.2">
      <c r="A74" s="221" t="s">
        <v>92</v>
      </c>
      <c r="B74" s="72">
        <v>68</v>
      </c>
      <c r="C74" s="95" t="s">
        <v>1173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1174</v>
      </c>
      <c r="C76" s="170"/>
      <c r="D76" s="170"/>
      <c r="E76" s="46"/>
      <c r="F76" s="25" t="s">
        <v>57</v>
      </c>
      <c r="G76" s="171" t="s">
        <v>1175</v>
      </c>
      <c r="H76" s="171"/>
      <c r="I76" s="171"/>
      <c r="J76" s="46"/>
      <c r="K76" s="25" t="s">
        <v>58</v>
      </c>
      <c r="L76" s="170" t="s">
        <v>1176</v>
      </c>
      <c r="M76" s="170"/>
    </row>
    <row r="77" spans="1:13" ht="10.9" customHeight="1" thickBot="1" x14ac:dyDescent="0.25">
      <c r="A77" s="25" t="s">
        <v>59</v>
      </c>
      <c r="B77" s="172" t="s">
        <v>1155</v>
      </c>
      <c r="C77" s="172"/>
      <c r="D77" s="172"/>
      <c r="E77" s="46"/>
      <c r="F77" s="25" t="s">
        <v>60</v>
      </c>
      <c r="G77" s="173" t="s">
        <v>147</v>
      </c>
      <c r="H77" s="173"/>
      <c r="I77" s="173"/>
      <c r="J77" s="46"/>
      <c r="K77" s="125" t="s">
        <v>61</v>
      </c>
      <c r="L77" s="204" t="s">
        <v>1177</v>
      </c>
      <c r="M77" s="204"/>
    </row>
    <row r="78" spans="1:13" ht="10.9" customHeight="1" thickBot="1" x14ac:dyDescent="0.25">
      <c r="A78" s="25" t="s">
        <v>62</v>
      </c>
      <c r="B78" s="173" t="s">
        <v>1178</v>
      </c>
      <c r="C78" s="174" t="s">
        <v>1152</v>
      </c>
      <c r="D78" s="174"/>
      <c r="E78" s="49"/>
      <c r="F78" s="173"/>
      <c r="G78" s="173" t="s">
        <v>1179</v>
      </c>
      <c r="H78" s="173"/>
      <c r="I78" s="173"/>
      <c r="J78" s="46"/>
      <c r="K78" s="25" t="s">
        <v>63</v>
      </c>
      <c r="L78" s="204" t="s">
        <v>1155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94</v>
      </c>
      <c r="L79" s="204" t="s">
        <v>1155</v>
      </c>
      <c r="M79" s="204"/>
    </row>
    <row r="80" spans="1:13" x14ac:dyDescent="0.2">
      <c r="A80" s="189" t="s">
        <v>1180</v>
      </c>
    </row>
  </sheetData>
  <sheetProtection algorithmName="SHA-512" hashValue="5ey1tZbvU9PXqgWg+oTnvSPW3JuYr3m+8xNZ9gUBJbj9eqgkZM+f8TzhGKOxs/8p4PYnziMycoi1qwPbyvwWkg==" saltValue="DQEMWk2Wsb+i8RA7Jjn0VQ==" spinCount="100000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1148</v>
      </c>
      <c r="D1" s="220" t="s">
        <v>1149</v>
      </c>
      <c r="J1" s="164">
        <v>2</v>
      </c>
      <c r="K1" s="215"/>
      <c r="L1" s="216" t="s">
        <v>119</v>
      </c>
      <c r="M1" s="217"/>
    </row>
    <row r="2" spans="1:13" ht="12.75" customHeight="1" thickBot="1" x14ac:dyDescent="0.25">
      <c r="A2" s="45" t="s">
        <v>2</v>
      </c>
      <c r="K2" s="218"/>
      <c r="L2" s="219" t="s">
        <v>1150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1151</v>
      </c>
      <c r="B4" s="100" t="s">
        <v>1181</v>
      </c>
      <c r="C4" s="100"/>
      <c r="D4" s="100"/>
      <c r="E4" s="21"/>
      <c r="G4" s="101"/>
      <c r="H4" s="214" t="s">
        <v>68</v>
      </c>
      <c r="I4" s="21"/>
      <c r="J4" s="21"/>
      <c r="K4" s="100" t="s">
        <v>1182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1123</v>
      </c>
      <c r="L5" s="46"/>
    </row>
    <row r="6" spans="1:13" ht="12.6" customHeight="1" x14ac:dyDescent="0.2">
      <c r="A6" s="103" t="s">
        <v>1153</v>
      </c>
      <c r="B6" s="102" t="s">
        <v>1154</v>
      </c>
      <c r="C6" s="102"/>
      <c r="D6" s="102"/>
      <c r="E6" s="21"/>
      <c r="G6" s="103"/>
      <c r="H6" s="102" t="s">
        <v>67</v>
      </c>
      <c r="I6" s="20"/>
      <c r="J6" s="21"/>
      <c r="K6" s="102" t="s">
        <v>109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1155</v>
      </c>
      <c r="M7" s="104" t="s">
        <v>1183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1157</v>
      </c>
    </row>
    <row r="9" spans="1:13" ht="10.15" customHeight="1" x14ac:dyDescent="0.2">
      <c r="A9" s="24" t="s">
        <v>70</v>
      </c>
      <c r="B9" s="199" t="s">
        <v>1184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1159</v>
      </c>
      <c r="L10" s="72">
        <v>1</v>
      </c>
      <c r="M10" s="72">
        <v>1</v>
      </c>
    </row>
    <row r="11" spans="1:13" ht="10.15" customHeight="1" x14ac:dyDescent="0.2">
      <c r="A11" s="105" t="s">
        <v>71</v>
      </c>
      <c r="B11" s="199" t="s">
        <v>1155</v>
      </c>
      <c r="C11" s="33" t="s">
        <v>1</v>
      </c>
      <c r="D11" s="46"/>
      <c r="E11" s="46"/>
      <c r="F11" s="84"/>
      <c r="G11" s="84"/>
      <c r="H11" s="84"/>
      <c r="K11" s="74" t="s">
        <v>1160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1161</v>
      </c>
      <c r="B15" s="110">
        <v>22</v>
      </c>
      <c r="C15" s="110">
        <v>7</v>
      </c>
      <c r="D15" s="194">
        <v>29</v>
      </c>
      <c r="E15" s="21"/>
      <c r="F15" s="89" t="s">
        <v>1129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73</v>
      </c>
      <c r="M16" s="75">
        <v>0</v>
      </c>
    </row>
    <row r="17" spans="1:13" ht="10.9" customHeight="1" x14ac:dyDescent="0.2">
      <c r="A17" s="90" t="s">
        <v>76</v>
      </c>
      <c r="B17" s="110">
        <v>2</v>
      </c>
      <c r="C17" s="110">
        <v>2</v>
      </c>
      <c r="D17" s="194">
        <v>4</v>
      </c>
      <c r="E17" s="21"/>
      <c r="F17" s="110">
        <v>7</v>
      </c>
      <c r="G17" s="75">
        <v>2</v>
      </c>
      <c r="H17" s="75">
        <v>1</v>
      </c>
      <c r="I17" s="75">
        <v>3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77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3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24</v>
      </c>
      <c r="C20" s="194">
        <v>9</v>
      </c>
      <c r="D20" s="194">
        <v>33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2</v>
      </c>
      <c r="I21" s="75">
        <v>3</v>
      </c>
      <c r="J21" s="46"/>
      <c r="K21" s="206"/>
      <c r="L21" s="208" t="s">
        <v>78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2</v>
      </c>
      <c r="D22" s="194">
        <v>3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1133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0</v>
      </c>
      <c r="I23" s="75">
        <v>3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4</v>
      </c>
      <c r="H25" s="75">
        <v>1</v>
      </c>
      <c r="I25" s="75">
        <v>5</v>
      </c>
      <c r="J25" s="46"/>
    </row>
    <row r="26" spans="1:13" ht="10.9" customHeight="1" x14ac:dyDescent="0.2">
      <c r="A26" s="213" t="s">
        <v>1162</v>
      </c>
      <c r="B26" s="194">
        <v>20</v>
      </c>
      <c r="C26" s="194">
        <v>7</v>
      </c>
      <c r="D26" s="194">
        <v>27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1099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1163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20</v>
      </c>
      <c r="H31" s="72">
        <v>7</v>
      </c>
      <c r="I31" s="72">
        <v>27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1095</v>
      </c>
      <c r="B33" s="46"/>
      <c r="C33" s="113" t="s">
        <v>79</v>
      </c>
      <c r="D33" s="113" t="s">
        <v>99</v>
      </c>
      <c r="E33" s="46"/>
      <c r="F33" s="46"/>
      <c r="G33" s="46"/>
      <c r="H33" s="46"/>
      <c r="I33" s="46"/>
      <c r="J33" s="46"/>
      <c r="L33" s="113" t="s">
        <v>79</v>
      </c>
      <c r="M33" s="113" t="s">
        <v>99</v>
      </c>
    </row>
    <row r="34" spans="1:13" ht="10.9" customHeight="1" x14ac:dyDescent="0.2">
      <c r="A34" s="114"/>
      <c r="B34" s="99" t="s">
        <v>1089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1090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1091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1092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1164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1165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1166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1093</v>
      </c>
      <c r="C45" s="113" t="s">
        <v>12</v>
      </c>
      <c r="D45" s="46"/>
      <c r="E45" s="46"/>
      <c r="F45" s="54"/>
      <c r="G45" s="54"/>
      <c r="H45" s="54"/>
      <c r="I45" s="31"/>
      <c r="J45" s="119" t="s">
        <v>80</v>
      </c>
      <c r="L45" s="55"/>
    </row>
    <row r="46" spans="1:13" ht="10.9" customHeight="1" x14ac:dyDescent="0.2">
      <c r="B46" s="99" t="s">
        <v>1167</v>
      </c>
      <c r="C46" s="72">
        <v>6</v>
      </c>
      <c r="D46" s="46"/>
      <c r="E46" s="46"/>
      <c r="F46" s="56"/>
      <c r="G46" s="56"/>
      <c r="H46" s="56"/>
      <c r="I46" s="9"/>
      <c r="J46" s="46"/>
      <c r="K46" s="120" t="s">
        <v>82</v>
      </c>
      <c r="L46" s="200">
        <v>0</v>
      </c>
    </row>
    <row r="47" spans="1:13" ht="10.9" customHeight="1" x14ac:dyDescent="0.2">
      <c r="A47" s="40"/>
      <c r="B47" s="121" t="s">
        <v>1168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84</v>
      </c>
      <c r="L47" s="200">
        <v>0</v>
      </c>
    </row>
    <row r="48" spans="1:13" ht="10.9" customHeight="1" x14ac:dyDescent="0.2">
      <c r="A48" s="48"/>
      <c r="B48" s="121" t="s">
        <v>1169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200">
        <v>1</v>
      </c>
    </row>
    <row r="49" spans="1:13" ht="10.9" customHeight="1" x14ac:dyDescent="0.2">
      <c r="A49" s="48"/>
      <c r="B49" s="122" t="s">
        <v>1170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36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6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1141</v>
      </c>
      <c r="E59" s="46"/>
      <c r="G59" s="73" t="s">
        <v>1138</v>
      </c>
      <c r="H59" s="73" t="s">
        <v>1139</v>
      </c>
      <c r="I59" s="73" t="s">
        <v>1140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89</v>
      </c>
      <c r="E60" s="46"/>
      <c r="G60" s="73" t="s">
        <v>89</v>
      </c>
      <c r="H60" s="73" t="s">
        <v>89</v>
      </c>
      <c r="I60" s="73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110">
        <v>24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1135</v>
      </c>
      <c r="B62" s="110">
        <v>10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1136</v>
      </c>
      <c r="B63" s="110">
        <v>10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4">
        <v>44</v>
      </c>
      <c r="D64" s="194">
        <v>10</v>
      </c>
      <c r="E64" s="52"/>
      <c r="G64" s="194">
        <v>0</v>
      </c>
      <c r="H64" s="194">
        <v>0</v>
      </c>
      <c r="I64" s="194">
        <v>0</v>
      </c>
      <c r="J64" s="46"/>
      <c r="L64" s="194">
        <v>54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1142</v>
      </c>
      <c r="B71" s="75">
        <v>3</v>
      </c>
      <c r="C71" s="73" t="s">
        <v>1171</v>
      </c>
      <c r="D71" s="46"/>
      <c r="E71" s="46"/>
      <c r="G71" s="91"/>
      <c r="H71" s="91" t="s">
        <v>142</v>
      </c>
      <c r="I71" s="203" t="s">
        <v>1155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92</v>
      </c>
      <c r="B73" s="75">
        <v>17</v>
      </c>
      <c r="C73" s="88" t="s">
        <v>1172</v>
      </c>
      <c r="E73" s="46"/>
      <c r="G73" s="78"/>
      <c r="H73" s="78" t="s">
        <v>1143</v>
      </c>
      <c r="I73" s="203" t="s">
        <v>1155</v>
      </c>
      <c r="J73" s="169"/>
      <c r="K73" s="169"/>
      <c r="L73" s="222"/>
      <c r="M73" s="39"/>
    </row>
    <row r="74" spans="1:13" ht="10.9" customHeight="1" x14ac:dyDescent="0.2">
      <c r="A74" s="221" t="s">
        <v>92</v>
      </c>
      <c r="B74" s="72">
        <v>41</v>
      </c>
      <c r="C74" s="95" t="s">
        <v>1173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1185</v>
      </c>
      <c r="C76" s="170"/>
      <c r="D76" s="170"/>
      <c r="E76" s="46"/>
      <c r="F76" s="25" t="s">
        <v>57</v>
      </c>
      <c r="G76" s="171" t="s">
        <v>1186</v>
      </c>
      <c r="H76" s="171"/>
      <c r="I76" s="171"/>
      <c r="J76" s="46"/>
      <c r="K76" s="25" t="s">
        <v>58</v>
      </c>
      <c r="L76" s="170" t="s">
        <v>1187</v>
      </c>
      <c r="M76" s="170"/>
    </row>
    <row r="77" spans="1:13" ht="10.9" customHeight="1" thickBot="1" x14ac:dyDescent="0.25">
      <c r="A77" s="25" t="s">
        <v>59</v>
      </c>
      <c r="B77" s="172" t="s">
        <v>1155</v>
      </c>
      <c r="C77" s="172"/>
      <c r="D77" s="172"/>
      <c r="E77" s="46"/>
      <c r="F77" s="25" t="s">
        <v>60</v>
      </c>
      <c r="G77" s="173" t="s">
        <v>146</v>
      </c>
      <c r="H77" s="173"/>
      <c r="I77" s="173"/>
      <c r="J77" s="46"/>
      <c r="K77" s="125" t="s">
        <v>61</v>
      </c>
      <c r="L77" s="204" t="s">
        <v>1188</v>
      </c>
      <c r="M77" s="204"/>
    </row>
    <row r="78" spans="1:13" ht="10.9" customHeight="1" thickBot="1" x14ac:dyDescent="0.25">
      <c r="A78" s="25" t="s">
        <v>62</v>
      </c>
      <c r="B78" s="173" t="s">
        <v>1178</v>
      </c>
      <c r="C78" s="174" t="s">
        <v>1152</v>
      </c>
      <c r="D78" s="174"/>
      <c r="E78" s="49"/>
      <c r="F78" s="173"/>
      <c r="G78" s="173" t="s">
        <v>1189</v>
      </c>
      <c r="H78" s="173"/>
      <c r="I78" s="173"/>
      <c r="J78" s="46"/>
      <c r="K78" s="25" t="s">
        <v>63</v>
      </c>
      <c r="L78" s="204" t="s">
        <v>1155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94</v>
      </c>
      <c r="L79" s="204" t="s">
        <v>1155</v>
      </c>
      <c r="M79" s="204"/>
    </row>
    <row r="80" spans="1:13" x14ac:dyDescent="0.2">
      <c r="A80" s="189" t="s">
        <v>1180</v>
      </c>
    </row>
  </sheetData>
  <sheetProtection algorithmName="SHA-512" hashValue="MQDkJzb/dYFgB+W3XrfOGXnD3CsOqoKjZp+7SsuC+oapA0p8cDTe8cRTKDlF5BmjX8A1qqaiV+c1nNAd82/Grg==" saltValue="1hACooGEhI3CjP8n+Aa2sg==" spinCount="100000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liesmich</vt:lpstr>
      <vt:lpstr>gesamt</vt:lpstr>
      <vt:lpstr>Std für ü. ö. Ausschüsse</vt:lpstr>
      <vt:lpstr>Neustrelitz</vt:lpstr>
      <vt:lpstr>Strelitz Alt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2023-01-01T12:17:03Z</dcterms:modified>
</cp:coreProperties>
</file>